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Перечень потребителей" sheetId="1" state="hidden" r:id="rId2"/>
    <sheet name="с УН" sheetId="3" state="hidden" r:id="rId3"/>
  </sheets>
  <definedNames>
    <definedName name="_xlnm._FilterDatabase" localSheetId="1" hidden="1">'Перечень потребителей'!$A$2:$L$52</definedName>
    <definedName name="_xlnm._FilterDatabase" localSheetId="2" hidden="1">'с УН'!$A$2:$H$40</definedName>
  </definedNames>
  <calcPr calcId="125725"/>
</workbook>
</file>

<file path=xl/calcChain.xml><?xml version="1.0" encoding="utf-8"?>
<calcChain xmlns="http://schemas.openxmlformats.org/spreadsheetml/2006/main">
  <c r="E24" i="2"/>
  <c r="E25"/>
  <c r="E26"/>
  <c r="E23"/>
  <c r="D24"/>
  <c r="D25"/>
  <c r="D26"/>
  <c r="D23"/>
  <c r="B26"/>
  <c r="B25"/>
  <c r="B24"/>
  <c r="B23"/>
  <c r="L54" i="1"/>
  <c r="J42" i="3" l="1"/>
  <c r="K42"/>
  <c r="I42"/>
  <c r="L42" l="1"/>
  <c r="J54" i="1"/>
  <c r="K54"/>
  <c r="I54"/>
</calcChain>
</file>

<file path=xl/sharedStrings.xml><?xml version="1.0" encoding="utf-8"?>
<sst xmlns="http://schemas.openxmlformats.org/spreadsheetml/2006/main" count="189" uniqueCount="37">
  <si>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</si>
  <si>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</si>
  <si>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</si>
  <si>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</si>
  <si>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</si>
  <si>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</si>
  <si>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</si>
  <si>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</si>
  <si>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</si>
  <si>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</si>
  <si>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</si>
  <si>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</si>
  <si>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</si>
  <si>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</si>
  <si>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</si>
  <si>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</si>
  <si>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</si>
  <si>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</si>
  <si>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</si>
  <si>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</si>
  <si>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</si>
  <si>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</si>
  <si>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</si>
  <si>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</si>
  <si>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</si>
  <si>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</si>
  <si>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</si>
  <si>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</si>
  <si>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</si>
  <si>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</si>
  <si>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</si>
  <si>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</si>
  <si>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</si>
  <si>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</si>
  <si>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1,18234311230481-11</t>
  </si>
  <si>
    <t>3 квартал</t>
  </si>
  <si>
    <t>кВт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</si>
</sst>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E36" sqref="E36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>
      <c r="A1" s="4">
        <v>43282</v>
      </c>
      <c r="B1" s="4"/>
      <c r="C1" s="4"/>
      <c r="D1" s="4"/>
      <c r="E1" s="4"/>
    </row>
    <row r="2" spans="1:5">
      <c r="A2" s="1" t="s">
        <v>36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>
      <c r="A3" s="1" t="s">
        <v>29</v>
      </c>
      <c r="B3" s="2">
        <v>76909.099999999991</v>
      </c>
      <c r="C3" s="2">
        <v>4879</v>
      </c>
      <c r="D3" s="2">
        <v>6280</v>
      </c>
      <c r="E3" s="2">
        <v>70629.099999999991</v>
      </c>
    </row>
    <row r="4" spans="1:5">
      <c r="A4" s="1" t="s">
        <v>30</v>
      </c>
      <c r="B4" s="2">
        <v>847.43</v>
      </c>
      <c r="C4" s="2">
        <v>175</v>
      </c>
      <c r="D4" s="2">
        <v>226</v>
      </c>
      <c r="E4" s="2">
        <v>621.42999999999995</v>
      </c>
    </row>
    <row r="5" spans="1:5">
      <c r="A5" s="1" t="s">
        <v>31</v>
      </c>
      <c r="B5" s="2">
        <v>75277.67</v>
      </c>
      <c r="C5" s="2">
        <v>4597</v>
      </c>
      <c r="D5" s="2">
        <v>5914</v>
      </c>
      <c r="E5" s="2">
        <v>69363.67</v>
      </c>
    </row>
    <row r="6" spans="1:5">
      <c r="A6" s="1" t="s">
        <v>32</v>
      </c>
      <c r="B6" s="2">
        <v>784</v>
      </c>
      <c r="C6" s="2">
        <v>107</v>
      </c>
      <c r="D6" s="2">
        <v>140</v>
      </c>
      <c r="E6" s="2">
        <v>644</v>
      </c>
    </row>
    <row r="8" spans="1:5">
      <c r="A8" s="4">
        <v>43313</v>
      </c>
      <c r="B8" s="5"/>
      <c r="C8" s="5"/>
      <c r="D8" s="5"/>
      <c r="E8" s="5"/>
    </row>
    <row r="9" spans="1:5">
      <c r="A9" s="1" t="s">
        <v>36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>
      <c r="A10" s="1" t="s">
        <v>29</v>
      </c>
      <c r="B10" s="2">
        <v>76909.099999999991</v>
      </c>
      <c r="C10" s="2">
        <v>3916</v>
      </c>
      <c r="D10" s="2">
        <v>5986</v>
      </c>
      <c r="E10" s="2">
        <v>70923.099999999991</v>
      </c>
    </row>
    <row r="11" spans="1:5">
      <c r="A11" s="1" t="s">
        <v>30</v>
      </c>
      <c r="B11" s="2">
        <v>847.43</v>
      </c>
      <c r="C11" s="2">
        <v>161</v>
      </c>
      <c r="D11" s="2">
        <v>219</v>
      </c>
      <c r="E11" s="2">
        <v>628.42999999999995</v>
      </c>
    </row>
    <row r="12" spans="1:5">
      <c r="A12" s="1" t="s">
        <v>31</v>
      </c>
      <c r="B12" s="2">
        <v>75277.67</v>
      </c>
      <c r="C12" s="2">
        <v>3577</v>
      </c>
      <c r="D12" s="2">
        <v>5549</v>
      </c>
      <c r="E12" s="2">
        <v>69728.67</v>
      </c>
    </row>
    <row r="13" spans="1:5">
      <c r="A13" s="1" t="s">
        <v>32</v>
      </c>
      <c r="B13" s="2">
        <v>784</v>
      </c>
      <c r="C13" s="2">
        <v>178</v>
      </c>
      <c r="D13" s="2">
        <v>218</v>
      </c>
      <c r="E13" s="2">
        <v>566</v>
      </c>
    </row>
    <row r="15" spans="1:5">
      <c r="A15" s="4">
        <v>43344</v>
      </c>
      <c r="B15" s="5"/>
      <c r="C15" s="5"/>
      <c r="D15" s="5"/>
      <c r="E15" s="5"/>
    </row>
    <row r="16" spans="1:5">
      <c r="A16" s="1" t="s">
        <v>36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>
      <c r="A17" s="1" t="s">
        <v>29</v>
      </c>
      <c r="B17" s="2">
        <v>76909.099999999991</v>
      </c>
      <c r="C17" s="2">
        <v>0</v>
      </c>
      <c r="D17" s="2">
        <v>6636</v>
      </c>
      <c r="E17" s="2">
        <v>70273.099999999991</v>
      </c>
    </row>
    <row r="18" spans="1:5">
      <c r="A18" s="1" t="s">
        <v>30</v>
      </c>
      <c r="B18" s="2">
        <v>847.43</v>
      </c>
      <c r="C18" s="2">
        <v>0</v>
      </c>
      <c r="D18" s="2">
        <v>231</v>
      </c>
      <c r="E18" s="2">
        <v>616.42999999999995</v>
      </c>
    </row>
    <row r="19" spans="1:5">
      <c r="A19" s="1" t="s">
        <v>31</v>
      </c>
      <c r="B19" s="2">
        <v>75277.67</v>
      </c>
      <c r="C19" s="2">
        <v>0</v>
      </c>
      <c r="D19" s="2">
        <v>6267</v>
      </c>
      <c r="E19" s="2">
        <v>69010.67</v>
      </c>
    </row>
    <row r="20" spans="1:5">
      <c r="A20" s="1" t="s">
        <v>32</v>
      </c>
      <c r="B20" s="2">
        <v>784</v>
      </c>
      <c r="C20" s="2">
        <v>0</v>
      </c>
      <c r="D20" s="2">
        <v>138</v>
      </c>
      <c r="E20" s="2">
        <v>646</v>
      </c>
    </row>
    <row r="21" spans="1:5">
      <c r="D21" s="3" t="s">
        <v>35</v>
      </c>
    </row>
    <row r="22" spans="1:5">
      <c r="A22" s="1" t="s">
        <v>36</v>
      </c>
      <c r="B22" s="1" t="s">
        <v>8</v>
      </c>
      <c r="C22" s="1" t="s">
        <v>9</v>
      </c>
      <c r="D22" s="1" t="s">
        <v>10</v>
      </c>
      <c r="E22" s="1" t="s">
        <v>28</v>
      </c>
    </row>
    <row r="23" spans="1:5">
      <c r="A23" s="1" t="s">
        <v>29</v>
      </c>
      <c r="B23" s="2">
        <f>(B3+B10+B17)/3</f>
        <v>76909.099999999991</v>
      </c>
      <c r="C23" s="2"/>
      <c r="D23" s="2">
        <f>(D3+D10+D17)/3</f>
        <v>6300.666666666667</v>
      </c>
      <c r="E23" s="2">
        <f>B23-D23</f>
        <v>70608.43333333332</v>
      </c>
    </row>
    <row r="24" spans="1:5">
      <c r="A24" s="1" t="s">
        <v>30</v>
      </c>
      <c r="B24" s="2">
        <f t="shared" ref="B24:B26" si="0">(B4+B11+B18)/3</f>
        <v>847.43</v>
      </c>
      <c r="C24" s="2"/>
      <c r="D24" s="2">
        <f t="shared" ref="D24:D26" si="1">(D4+D11+D18)/3</f>
        <v>225.33333333333334</v>
      </c>
      <c r="E24" s="2">
        <f t="shared" ref="E24:E26" si="2">B24-D24</f>
        <v>622.09666666666658</v>
      </c>
    </row>
    <row r="25" spans="1:5">
      <c r="A25" s="1" t="s">
        <v>31</v>
      </c>
      <c r="B25" s="2">
        <f t="shared" si="0"/>
        <v>75277.67</v>
      </c>
      <c r="C25" s="2"/>
      <c r="D25" s="2">
        <f t="shared" si="1"/>
        <v>5910</v>
      </c>
      <c r="E25" s="2">
        <f t="shared" si="2"/>
        <v>69367.67</v>
      </c>
    </row>
    <row r="26" spans="1:5">
      <c r="A26" s="1" t="s">
        <v>32</v>
      </c>
      <c r="B26" s="2">
        <f t="shared" si="0"/>
        <v>784</v>
      </c>
      <c r="C26" s="2"/>
      <c r="D26" s="2">
        <f t="shared" si="1"/>
        <v>165.33333333333334</v>
      </c>
      <c r="E26" s="2">
        <f t="shared" si="2"/>
        <v>618.66666666666663</v>
      </c>
    </row>
  </sheetData>
  <mergeCells count="3">
    <mergeCell ref="A1:E1"/>
    <mergeCell ref="A8:E8"/>
    <mergeCell ref="A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54"/>
  <sheetViews>
    <sheetView topLeftCell="A13" workbookViewId="0">
      <selection activeCell="I54" sqref="I54:L5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82453</v>
      </c>
      <c r="F3">
        <v>82453</v>
      </c>
      <c r="G3">
        <v>246794.2</v>
      </c>
      <c r="I3">
        <v>435</v>
      </c>
      <c r="J3">
        <v>0</v>
      </c>
      <c r="K3">
        <v>213</v>
      </c>
      <c r="L3">
        <v>720</v>
      </c>
    </row>
    <row r="4" spans="1:12">
      <c r="A4">
        <v>2</v>
      </c>
      <c r="B4">
        <v>15</v>
      </c>
      <c r="C4">
        <v>3</v>
      </c>
      <c r="D4" t="s">
        <v>13</v>
      </c>
      <c r="E4">
        <v>14101</v>
      </c>
      <c r="F4">
        <v>14101</v>
      </c>
      <c r="G4">
        <v>41836.54</v>
      </c>
      <c r="I4">
        <v>2011</v>
      </c>
      <c r="J4">
        <v>0</v>
      </c>
      <c r="K4">
        <v>46</v>
      </c>
      <c r="L4">
        <v>720</v>
      </c>
    </row>
    <row r="5" spans="1:12">
      <c r="A5">
        <v>3</v>
      </c>
      <c r="B5">
        <v>50</v>
      </c>
      <c r="C5">
        <v>3</v>
      </c>
      <c r="D5" t="s">
        <v>14</v>
      </c>
      <c r="E5">
        <v>260967</v>
      </c>
      <c r="F5">
        <v>260967</v>
      </c>
      <c r="G5">
        <v>774268.22</v>
      </c>
      <c r="I5">
        <v>2750</v>
      </c>
      <c r="J5">
        <v>0</v>
      </c>
      <c r="K5">
        <v>463</v>
      </c>
      <c r="L5">
        <v>720</v>
      </c>
    </row>
    <row r="6" spans="1:12">
      <c r="A6">
        <v>4</v>
      </c>
      <c r="B6">
        <v>165</v>
      </c>
      <c r="C6">
        <v>3</v>
      </c>
      <c r="D6" t="s">
        <v>15</v>
      </c>
      <c r="E6">
        <v>47747</v>
      </c>
      <c r="F6">
        <v>47747</v>
      </c>
      <c r="G6">
        <v>141661.54</v>
      </c>
      <c r="I6">
        <v>1313.97</v>
      </c>
      <c r="J6">
        <v>0</v>
      </c>
      <c r="K6">
        <v>138</v>
      </c>
      <c r="L6">
        <v>720</v>
      </c>
    </row>
    <row r="7" spans="1:12">
      <c r="A7">
        <v>5</v>
      </c>
      <c r="B7">
        <v>218</v>
      </c>
      <c r="C7">
        <v>3</v>
      </c>
      <c r="D7" t="s">
        <v>16</v>
      </c>
      <c r="E7">
        <v>176537</v>
      </c>
      <c r="F7">
        <v>176537</v>
      </c>
      <c r="G7">
        <v>523771.16</v>
      </c>
      <c r="I7">
        <v>680</v>
      </c>
      <c r="J7">
        <v>0</v>
      </c>
      <c r="K7">
        <v>326</v>
      </c>
      <c r="L7">
        <v>720</v>
      </c>
    </row>
    <row r="8" spans="1:12">
      <c r="A8">
        <v>6</v>
      </c>
      <c r="B8">
        <v>242</v>
      </c>
      <c r="C8">
        <v>3</v>
      </c>
      <c r="D8" t="s">
        <v>16</v>
      </c>
      <c r="E8">
        <v>45680</v>
      </c>
      <c r="F8">
        <v>45680</v>
      </c>
      <c r="G8">
        <v>135528.9</v>
      </c>
      <c r="I8">
        <v>686</v>
      </c>
      <c r="J8">
        <v>0</v>
      </c>
      <c r="K8">
        <v>80</v>
      </c>
      <c r="L8">
        <v>720</v>
      </c>
    </row>
    <row r="9" spans="1:12">
      <c r="A9">
        <v>7</v>
      </c>
      <c r="B9">
        <v>315</v>
      </c>
      <c r="C9">
        <v>3</v>
      </c>
      <c r="D9" t="s">
        <v>15</v>
      </c>
      <c r="E9">
        <v>11966</v>
      </c>
      <c r="F9">
        <v>11966</v>
      </c>
      <c r="G9">
        <v>35502.160000000003</v>
      </c>
      <c r="I9">
        <v>860</v>
      </c>
      <c r="J9">
        <v>0</v>
      </c>
      <c r="K9">
        <v>31</v>
      </c>
      <c r="L9">
        <v>720</v>
      </c>
    </row>
    <row r="10" spans="1:12">
      <c r="A10">
        <v>8</v>
      </c>
      <c r="B10">
        <v>318</v>
      </c>
      <c r="C10">
        <v>3</v>
      </c>
      <c r="D10" t="s">
        <v>14</v>
      </c>
      <c r="E10">
        <v>24412</v>
      </c>
      <c r="F10">
        <v>24412</v>
      </c>
      <c r="G10">
        <v>72428.460000000006</v>
      </c>
      <c r="I10">
        <v>1854</v>
      </c>
      <c r="J10">
        <v>0</v>
      </c>
      <c r="K10">
        <v>66</v>
      </c>
      <c r="L10">
        <v>720</v>
      </c>
    </row>
    <row r="11" spans="1:12">
      <c r="A11">
        <v>9</v>
      </c>
      <c r="B11">
        <v>319</v>
      </c>
      <c r="C11">
        <v>3</v>
      </c>
      <c r="D11" t="s">
        <v>14</v>
      </c>
      <c r="E11">
        <v>109917</v>
      </c>
      <c r="F11">
        <v>109917</v>
      </c>
      <c r="G11">
        <v>326114.94</v>
      </c>
      <c r="I11">
        <v>2707</v>
      </c>
      <c r="J11">
        <v>0</v>
      </c>
      <c r="K11">
        <v>273</v>
      </c>
      <c r="L11">
        <v>720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795218</v>
      </c>
      <c r="F12">
        <v>795218</v>
      </c>
      <c r="G12">
        <v>2359348.19</v>
      </c>
      <c r="I12">
        <v>15162</v>
      </c>
      <c r="J12">
        <v>0</v>
      </c>
      <c r="K12">
        <v>1384</v>
      </c>
      <c r="L12">
        <v>720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24518</v>
      </c>
      <c r="F13">
        <v>24518</v>
      </c>
      <c r="G13">
        <v>72742.95</v>
      </c>
      <c r="I13">
        <v>917</v>
      </c>
      <c r="J13">
        <v>0</v>
      </c>
      <c r="K13">
        <v>56</v>
      </c>
      <c r="L13">
        <v>720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13902</v>
      </c>
      <c r="F14">
        <v>13902</v>
      </c>
      <c r="G14">
        <v>41246.120000000003</v>
      </c>
      <c r="I14">
        <v>1768.4</v>
      </c>
      <c r="J14">
        <v>0</v>
      </c>
      <c r="K14">
        <v>35</v>
      </c>
      <c r="L14">
        <v>720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G15" t="s">
        <v>34</v>
      </c>
      <c r="I15">
        <v>1129.8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14141</v>
      </c>
      <c r="F16">
        <v>14141</v>
      </c>
      <c r="G16">
        <v>41955.22</v>
      </c>
      <c r="I16">
        <v>888.8</v>
      </c>
      <c r="J16">
        <v>0</v>
      </c>
      <c r="K16">
        <v>32</v>
      </c>
      <c r="L16">
        <v>720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215830</v>
      </c>
      <c r="F17">
        <v>215830</v>
      </c>
      <c r="G17">
        <v>640350.35</v>
      </c>
      <c r="I17">
        <v>6170.4</v>
      </c>
      <c r="J17">
        <v>0</v>
      </c>
      <c r="K17">
        <v>545</v>
      </c>
      <c r="L17">
        <v>720</v>
      </c>
    </row>
    <row r="18" spans="1:12">
      <c r="A18">
        <v>16</v>
      </c>
      <c r="B18">
        <v>736</v>
      </c>
      <c r="C18">
        <v>3</v>
      </c>
      <c r="D18" t="s">
        <v>16</v>
      </c>
      <c r="E18">
        <v>144670</v>
      </c>
      <c r="F18">
        <v>144670</v>
      </c>
      <c r="G18">
        <v>429224.33</v>
      </c>
      <c r="I18">
        <v>3136.5</v>
      </c>
      <c r="J18">
        <v>0</v>
      </c>
      <c r="K18">
        <v>401</v>
      </c>
      <c r="L18">
        <v>720</v>
      </c>
    </row>
    <row r="19" spans="1:12">
      <c r="A19">
        <v>17</v>
      </c>
      <c r="B19">
        <v>849</v>
      </c>
      <c r="C19">
        <v>3</v>
      </c>
      <c r="D19" t="s">
        <v>14</v>
      </c>
      <c r="E19">
        <v>696</v>
      </c>
      <c r="F19">
        <v>696</v>
      </c>
      <c r="G19">
        <v>2064.98</v>
      </c>
      <c r="I19">
        <v>1374</v>
      </c>
      <c r="J19">
        <v>0</v>
      </c>
      <c r="K19">
        <v>4</v>
      </c>
      <c r="L19">
        <v>180</v>
      </c>
    </row>
    <row r="20" spans="1:12">
      <c r="A20">
        <v>18</v>
      </c>
      <c r="B20">
        <v>851</v>
      </c>
      <c r="C20">
        <v>3</v>
      </c>
      <c r="D20" t="s">
        <v>16</v>
      </c>
      <c r="E20">
        <v>42992</v>
      </c>
      <c r="F20">
        <v>42992</v>
      </c>
      <c r="G20">
        <v>127553.83</v>
      </c>
      <c r="I20">
        <v>1048</v>
      </c>
      <c r="J20">
        <v>0</v>
      </c>
      <c r="K20">
        <v>93</v>
      </c>
      <c r="L20">
        <v>717</v>
      </c>
    </row>
    <row r="21" spans="1:12">
      <c r="A21">
        <v>19</v>
      </c>
      <c r="B21">
        <v>1372</v>
      </c>
      <c r="C21">
        <v>3</v>
      </c>
      <c r="D21" t="s">
        <v>15</v>
      </c>
      <c r="E21">
        <v>28836</v>
      </c>
      <c r="F21">
        <v>28836</v>
      </c>
      <c r="G21">
        <v>85554.11</v>
      </c>
      <c r="I21">
        <v>1015</v>
      </c>
      <c r="J21">
        <v>0</v>
      </c>
      <c r="K21">
        <v>98</v>
      </c>
      <c r="L21">
        <v>720</v>
      </c>
    </row>
    <row r="22" spans="1:12">
      <c r="A22">
        <v>20</v>
      </c>
      <c r="B22">
        <v>1429</v>
      </c>
      <c r="C22">
        <v>3</v>
      </c>
      <c r="D22" t="s">
        <v>14</v>
      </c>
      <c r="E22">
        <v>144619</v>
      </c>
      <c r="F22">
        <v>144619</v>
      </c>
      <c r="G22">
        <v>429073</v>
      </c>
      <c r="I22">
        <v>2304</v>
      </c>
      <c r="J22">
        <v>0</v>
      </c>
      <c r="K22">
        <v>211</v>
      </c>
      <c r="L22">
        <v>720</v>
      </c>
    </row>
    <row r="23" spans="1:12">
      <c r="A23">
        <v>21</v>
      </c>
      <c r="B23">
        <v>1827</v>
      </c>
      <c r="C23">
        <v>3</v>
      </c>
      <c r="D23" t="s">
        <v>15</v>
      </c>
      <c r="E23">
        <v>38924</v>
      </c>
      <c r="F23">
        <v>38924</v>
      </c>
      <c r="G23">
        <v>115484.4</v>
      </c>
      <c r="I23">
        <v>1021.4</v>
      </c>
      <c r="J23">
        <v>0</v>
      </c>
      <c r="K23">
        <v>88</v>
      </c>
      <c r="L23">
        <v>720</v>
      </c>
    </row>
    <row r="24" spans="1:12">
      <c r="A24">
        <v>22</v>
      </c>
      <c r="B24">
        <v>1831</v>
      </c>
      <c r="C24">
        <v>4</v>
      </c>
      <c r="D24" t="s">
        <v>18</v>
      </c>
      <c r="E24">
        <v>122649</v>
      </c>
      <c r="F24">
        <v>122649</v>
      </c>
      <c r="G24">
        <v>91649.49</v>
      </c>
      <c r="I24">
        <v>847.43</v>
      </c>
      <c r="J24">
        <v>0</v>
      </c>
      <c r="K24">
        <v>231</v>
      </c>
      <c r="L24">
        <v>720</v>
      </c>
    </row>
    <row r="25" spans="1:12" hidden="1">
      <c r="A25">
        <v>23</v>
      </c>
      <c r="B25">
        <v>1855</v>
      </c>
      <c r="C25">
        <v>3</v>
      </c>
      <c r="D25" t="s">
        <v>20</v>
      </c>
      <c r="E25">
        <v>9050</v>
      </c>
      <c r="F25">
        <v>9050</v>
      </c>
      <c r="G25">
        <v>37980.22</v>
      </c>
      <c r="I25">
        <v>32</v>
      </c>
      <c r="J25">
        <v>0</v>
      </c>
      <c r="K25">
        <v>15</v>
      </c>
      <c r="L25">
        <v>720</v>
      </c>
    </row>
    <row r="26" spans="1:12" hidden="1">
      <c r="A26">
        <v>24</v>
      </c>
      <c r="B26">
        <v>1855</v>
      </c>
      <c r="C26">
        <v>3</v>
      </c>
      <c r="D26" t="s">
        <v>19</v>
      </c>
      <c r="E26">
        <v>70389</v>
      </c>
      <c r="F26">
        <v>70389</v>
      </c>
      <c r="G26">
        <v>210684.84</v>
      </c>
      <c r="I26">
        <v>233.1</v>
      </c>
      <c r="J26">
        <v>0</v>
      </c>
      <c r="K26">
        <v>101</v>
      </c>
      <c r="L26">
        <v>720</v>
      </c>
    </row>
    <row r="27" spans="1:12">
      <c r="A27">
        <v>25</v>
      </c>
      <c r="B27">
        <v>1935</v>
      </c>
      <c r="C27">
        <v>3</v>
      </c>
      <c r="D27" t="s">
        <v>14</v>
      </c>
      <c r="E27">
        <v>6958</v>
      </c>
      <c r="F27">
        <v>6958</v>
      </c>
      <c r="G27">
        <v>20643.830000000002</v>
      </c>
      <c r="I27">
        <v>892</v>
      </c>
      <c r="J27">
        <v>0</v>
      </c>
      <c r="K27">
        <v>26</v>
      </c>
      <c r="L27">
        <v>646</v>
      </c>
    </row>
    <row r="28" spans="1:12" hidden="1">
      <c r="A28">
        <v>26</v>
      </c>
      <c r="B28">
        <v>2028</v>
      </c>
      <c r="C28">
        <v>3</v>
      </c>
      <c r="D28" t="s">
        <v>21</v>
      </c>
      <c r="E28">
        <v>49200</v>
      </c>
      <c r="F28">
        <v>49200</v>
      </c>
      <c r="G28">
        <v>147262.98000000001</v>
      </c>
      <c r="I28">
        <v>600</v>
      </c>
      <c r="J28">
        <v>0</v>
      </c>
      <c r="K28">
        <v>71</v>
      </c>
      <c r="L28">
        <v>720</v>
      </c>
    </row>
    <row r="29" spans="1:12" hidden="1">
      <c r="A29">
        <v>27</v>
      </c>
      <c r="B29">
        <v>2028</v>
      </c>
      <c r="C29">
        <v>3</v>
      </c>
      <c r="D29" t="s">
        <v>19</v>
      </c>
      <c r="E29">
        <v>34076</v>
      </c>
      <c r="F29">
        <v>34076</v>
      </c>
      <c r="G29">
        <v>101994.61</v>
      </c>
      <c r="I29">
        <v>135</v>
      </c>
      <c r="J29">
        <v>0</v>
      </c>
      <c r="K29">
        <v>51</v>
      </c>
      <c r="L29">
        <v>720</v>
      </c>
    </row>
    <row r="30" spans="1:12" hidden="1">
      <c r="A30">
        <v>28</v>
      </c>
      <c r="B30">
        <v>2028</v>
      </c>
      <c r="C30">
        <v>4</v>
      </c>
      <c r="D30" t="s">
        <v>22</v>
      </c>
      <c r="E30">
        <v>11456</v>
      </c>
      <c r="F30">
        <v>11456</v>
      </c>
      <c r="G30">
        <v>14848.35</v>
      </c>
      <c r="I30">
        <v>97</v>
      </c>
      <c r="J30">
        <v>0</v>
      </c>
      <c r="K30">
        <v>18</v>
      </c>
      <c r="L30">
        <v>719</v>
      </c>
    </row>
    <row r="31" spans="1:12">
      <c r="A31">
        <v>29</v>
      </c>
      <c r="B31">
        <v>2134</v>
      </c>
      <c r="C31">
        <v>3</v>
      </c>
      <c r="D31" t="s">
        <v>14</v>
      </c>
      <c r="E31">
        <v>32524</v>
      </c>
      <c r="F31">
        <v>32524</v>
      </c>
      <c r="G31">
        <v>96496.1</v>
      </c>
      <c r="I31">
        <v>2117</v>
      </c>
      <c r="J31">
        <v>0</v>
      </c>
      <c r="K31">
        <v>62</v>
      </c>
      <c r="L31">
        <v>720</v>
      </c>
    </row>
    <row r="32" spans="1:12">
      <c r="A32">
        <v>30</v>
      </c>
      <c r="B32">
        <v>2153</v>
      </c>
      <c r="C32">
        <v>3</v>
      </c>
      <c r="D32" t="s">
        <v>14</v>
      </c>
      <c r="E32">
        <v>5471</v>
      </c>
      <c r="F32">
        <v>5471</v>
      </c>
      <c r="G32">
        <v>16232.02</v>
      </c>
      <c r="I32">
        <v>720</v>
      </c>
      <c r="J32">
        <v>0</v>
      </c>
      <c r="K32">
        <v>18</v>
      </c>
      <c r="L32">
        <v>714</v>
      </c>
    </row>
    <row r="33" spans="1:12">
      <c r="A33">
        <v>31</v>
      </c>
      <c r="B33">
        <v>2216</v>
      </c>
      <c r="C33">
        <v>3</v>
      </c>
      <c r="D33" t="s">
        <v>13</v>
      </c>
      <c r="E33">
        <v>36506</v>
      </c>
      <c r="F33">
        <v>36506</v>
      </c>
      <c r="G33">
        <v>108310.39</v>
      </c>
      <c r="I33">
        <v>1019.1</v>
      </c>
      <c r="J33">
        <v>0</v>
      </c>
      <c r="K33">
        <v>66</v>
      </c>
      <c r="L33">
        <v>720</v>
      </c>
    </row>
    <row r="34" spans="1:12">
      <c r="A34">
        <v>32</v>
      </c>
      <c r="B34">
        <v>2339</v>
      </c>
      <c r="C34">
        <v>3</v>
      </c>
      <c r="D34" t="s">
        <v>14</v>
      </c>
      <c r="E34">
        <v>69786</v>
      </c>
      <c r="F34">
        <v>69786</v>
      </c>
      <c r="G34">
        <v>207049.48</v>
      </c>
      <c r="I34">
        <v>672</v>
      </c>
      <c r="J34">
        <v>0</v>
      </c>
      <c r="K34">
        <v>208</v>
      </c>
      <c r="L34">
        <v>718</v>
      </c>
    </row>
    <row r="35" spans="1:12">
      <c r="A35">
        <v>33</v>
      </c>
      <c r="B35">
        <v>2399</v>
      </c>
      <c r="C35">
        <v>3</v>
      </c>
      <c r="D35" t="s">
        <v>14</v>
      </c>
      <c r="E35">
        <v>30479</v>
      </c>
      <c r="F35">
        <v>30479</v>
      </c>
      <c r="G35">
        <v>90428.76</v>
      </c>
      <c r="I35">
        <v>1134</v>
      </c>
      <c r="J35">
        <v>0</v>
      </c>
      <c r="K35">
        <v>117</v>
      </c>
      <c r="L35">
        <v>720</v>
      </c>
    </row>
    <row r="36" spans="1:12">
      <c r="A36">
        <v>34</v>
      </c>
      <c r="B36">
        <v>2631</v>
      </c>
      <c r="C36">
        <v>3</v>
      </c>
      <c r="D36" t="s">
        <v>23</v>
      </c>
      <c r="E36">
        <v>78000</v>
      </c>
      <c r="F36">
        <v>78000</v>
      </c>
      <c r="G36">
        <v>325297.44</v>
      </c>
      <c r="I36">
        <v>784</v>
      </c>
      <c r="J36">
        <v>0</v>
      </c>
      <c r="K36">
        <v>138</v>
      </c>
      <c r="L36">
        <v>720</v>
      </c>
    </row>
    <row r="37" spans="1:12">
      <c r="A37">
        <v>35</v>
      </c>
      <c r="B37">
        <v>2765</v>
      </c>
      <c r="C37">
        <v>3</v>
      </c>
      <c r="D37" t="s">
        <v>14</v>
      </c>
      <c r="E37">
        <v>4434</v>
      </c>
      <c r="F37">
        <v>4434</v>
      </c>
      <c r="G37">
        <v>13155.33</v>
      </c>
      <c r="I37">
        <v>724.8</v>
      </c>
      <c r="J37">
        <v>0</v>
      </c>
      <c r="K37">
        <v>13</v>
      </c>
      <c r="L37">
        <v>720</v>
      </c>
    </row>
    <row r="38" spans="1:12">
      <c r="A38">
        <v>36</v>
      </c>
      <c r="B38">
        <v>2934</v>
      </c>
      <c r="C38">
        <v>3</v>
      </c>
      <c r="D38" t="s">
        <v>24</v>
      </c>
      <c r="E38">
        <v>45361</v>
      </c>
      <c r="F38">
        <v>45361</v>
      </c>
      <c r="G38">
        <v>134582.46</v>
      </c>
      <c r="I38">
        <v>927</v>
      </c>
      <c r="J38">
        <v>0</v>
      </c>
      <c r="K38">
        <v>0</v>
      </c>
      <c r="L38">
        <v>720</v>
      </c>
    </row>
    <row r="39" spans="1:12" hidden="1">
      <c r="A39">
        <v>37</v>
      </c>
      <c r="B39">
        <v>3144</v>
      </c>
      <c r="C39">
        <v>3</v>
      </c>
      <c r="D39" t="s">
        <v>25</v>
      </c>
      <c r="E39">
        <v>49375</v>
      </c>
      <c r="F39">
        <v>49375</v>
      </c>
      <c r="G39">
        <v>36237.300000000003</v>
      </c>
      <c r="I39">
        <v>400</v>
      </c>
      <c r="J39">
        <v>0</v>
      </c>
      <c r="K39">
        <v>83</v>
      </c>
      <c r="L39">
        <v>720</v>
      </c>
    </row>
    <row r="40" spans="1:12">
      <c r="A40">
        <v>38</v>
      </c>
      <c r="B40">
        <v>3391</v>
      </c>
      <c r="C40">
        <v>3</v>
      </c>
      <c r="D40" t="s">
        <v>14</v>
      </c>
      <c r="E40">
        <v>35264</v>
      </c>
      <c r="F40">
        <v>35264</v>
      </c>
      <c r="G40">
        <v>104625.47</v>
      </c>
      <c r="I40">
        <v>1113</v>
      </c>
      <c r="J40">
        <v>0</v>
      </c>
      <c r="K40">
        <v>114</v>
      </c>
      <c r="L40">
        <v>720</v>
      </c>
    </row>
    <row r="41" spans="1:12" hidden="1">
      <c r="A41">
        <v>39</v>
      </c>
      <c r="B41">
        <v>3444</v>
      </c>
      <c r="C41">
        <v>4</v>
      </c>
      <c r="D41" t="s">
        <v>26</v>
      </c>
      <c r="E41">
        <v>17728</v>
      </c>
      <c r="G41">
        <v>16790.009999999998</v>
      </c>
      <c r="I41">
        <v>50</v>
      </c>
    </row>
    <row r="42" spans="1:12" hidden="1">
      <c r="A42">
        <v>40</v>
      </c>
      <c r="B42">
        <v>3566</v>
      </c>
      <c r="C42">
        <v>3</v>
      </c>
      <c r="D42" t="s">
        <v>21</v>
      </c>
      <c r="E42">
        <v>16800</v>
      </c>
      <c r="F42">
        <v>16800</v>
      </c>
      <c r="G42">
        <v>50284.92</v>
      </c>
      <c r="I42">
        <v>356</v>
      </c>
      <c r="J42">
        <v>0</v>
      </c>
      <c r="K42">
        <v>44</v>
      </c>
      <c r="L42">
        <v>717</v>
      </c>
    </row>
    <row r="43" spans="1:12">
      <c r="A43">
        <v>41</v>
      </c>
      <c r="B43">
        <v>3601</v>
      </c>
      <c r="C43">
        <v>3</v>
      </c>
      <c r="D43" t="s">
        <v>13</v>
      </c>
      <c r="E43">
        <v>80124</v>
      </c>
      <c r="F43">
        <v>80124</v>
      </c>
      <c r="G43">
        <v>237721.5</v>
      </c>
      <c r="I43">
        <v>720</v>
      </c>
      <c r="J43">
        <v>0</v>
      </c>
      <c r="K43">
        <v>190</v>
      </c>
      <c r="L43">
        <v>720</v>
      </c>
    </row>
    <row r="44" spans="1:12">
      <c r="A44">
        <v>42</v>
      </c>
      <c r="B44">
        <v>3637</v>
      </c>
      <c r="C44">
        <v>3</v>
      </c>
      <c r="D44" t="s">
        <v>13</v>
      </c>
      <c r="E44">
        <v>149937</v>
      </c>
      <c r="F44">
        <v>149937</v>
      </c>
      <c r="G44">
        <v>444851.07</v>
      </c>
      <c r="I44">
        <v>10176.700000000001</v>
      </c>
      <c r="J44">
        <v>0</v>
      </c>
      <c r="K44">
        <v>302</v>
      </c>
      <c r="L44">
        <v>720</v>
      </c>
    </row>
    <row r="45" spans="1:12">
      <c r="A45">
        <v>43</v>
      </c>
      <c r="B45">
        <v>3677</v>
      </c>
      <c r="C45">
        <v>3</v>
      </c>
      <c r="D45" t="s">
        <v>14</v>
      </c>
      <c r="E45">
        <v>7506</v>
      </c>
      <c r="F45">
        <v>7506</v>
      </c>
      <c r="G45">
        <v>22269.7</v>
      </c>
      <c r="I45">
        <v>1121.4000000000001</v>
      </c>
      <c r="J45">
        <v>0</v>
      </c>
      <c r="K45">
        <v>15</v>
      </c>
      <c r="L45">
        <v>720</v>
      </c>
    </row>
    <row r="46" spans="1:12">
      <c r="A46">
        <v>44</v>
      </c>
      <c r="B46">
        <v>3687</v>
      </c>
      <c r="C46">
        <v>3</v>
      </c>
      <c r="D46" t="s">
        <v>14</v>
      </c>
      <c r="E46">
        <v>12422</v>
      </c>
      <c r="F46">
        <v>12422</v>
      </c>
      <c r="G46">
        <v>36855.08</v>
      </c>
      <c r="I46">
        <v>927</v>
      </c>
      <c r="J46">
        <v>0</v>
      </c>
      <c r="K46">
        <v>54</v>
      </c>
      <c r="L46">
        <v>720</v>
      </c>
    </row>
    <row r="47" spans="1:12" hidden="1">
      <c r="A47">
        <v>45</v>
      </c>
      <c r="B47">
        <v>3707</v>
      </c>
      <c r="C47">
        <v>3</v>
      </c>
      <c r="D47" t="s">
        <v>21</v>
      </c>
      <c r="E47">
        <v>38207</v>
      </c>
      <c r="F47">
        <v>38207</v>
      </c>
      <c r="G47">
        <v>114359.28</v>
      </c>
      <c r="I47">
        <v>494</v>
      </c>
      <c r="J47">
        <v>0</v>
      </c>
      <c r="K47">
        <v>86</v>
      </c>
      <c r="L47">
        <v>720</v>
      </c>
    </row>
    <row r="48" spans="1:12">
      <c r="A48">
        <v>46</v>
      </c>
      <c r="B48">
        <v>4011</v>
      </c>
      <c r="C48">
        <v>3</v>
      </c>
      <c r="D48" t="s">
        <v>16</v>
      </c>
      <c r="E48">
        <v>272866</v>
      </c>
      <c r="F48">
        <v>272866</v>
      </c>
      <c r="G48">
        <v>809571.6</v>
      </c>
      <c r="I48">
        <v>1800</v>
      </c>
      <c r="J48">
        <v>0</v>
      </c>
      <c r="K48">
        <v>561</v>
      </c>
      <c r="L48">
        <v>720</v>
      </c>
    </row>
    <row r="49" spans="1:12">
      <c r="A49">
        <v>47</v>
      </c>
      <c r="B49">
        <v>4202</v>
      </c>
      <c r="C49">
        <v>3</v>
      </c>
      <c r="D49" t="s">
        <v>13</v>
      </c>
      <c r="E49">
        <v>71400</v>
      </c>
      <c r="F49">
        <v>71400</v>
      </c>
      <c r="G49">
        <v>211838.09</v>
      </c>
      <c r="I49">
        <v>1582.4</v>
      </c>
      <c r="J49">
        <v>0</v>
      </c>
      <c r="K49">
        <v>147</v>
      </c>
      <c r="L49">
        <v>720</v>
      </c>
    </row>
    <row r="50" spans="1:12">
      <c r="A50">
        <v>48</v>
      </c>
      <c r="B50">
        <v>4219</v>
      </c>
      <c r="C50">
        <v>3</v>
      </c>
      <c r="D50" t="s">
        <v>14</v>
      </c>
      <c r="E50">
        <v>1375</v>
      </c>
      <c r="F50">
        <v>1375</v>
      </c>
      <c r="G50">
        <v>4079.52000000001</v>
      </c>
      <c r="I50">
        <v>834</v>
      </c>
      <c r="J50">
        <v>0</v>
      </c>
      <c r="K50">
        <v>4</v>
      </c>
      <c r="L50">
        <v>714</v>
      </c>
    </row>
    <row r="51" spans="1:12" hidden="1">
      <c r="A51">
        <v>49</v>
      </c>
      <c r="B51">
        <v>4268</v>
      </c>
      <c r="C51">
        <v>4</v>
      </c>
      <c r="D51" t="s">
        <v>27</v>
      </c>
      <c r="E51">
        <v>40800</v>
      </c>
      <c r="F51">
        <v>40800</v>
      </c>
      <c r="G51">
        <v>38641.269999999997</v>
      </c>
      <c r="I51">
        <v>303</v>
      </c>
      <c r="J51">
        <v>0</v>
      </c>
      <c r="K51">
        <v>180</v>
      </c>
      <c r="L51">
        <v>335</v>
      </c>
    </row>
    <row r="52" spans="1:12" hidden="1">
      <c r="A52">
        <v>50</v>
      </c>
      <c r="B52">
        <v>4273</v>
      </c>
      <c r="C52">
        <v>3</v>
      </c>
      <c r="D52" t="s">
        <v>12</v>
      </c>
      <c r="E52">
        <v>85971</v>
      </c>
      <c r="F52">
        <v>85971</v>
      </c>
      <c r="G52">
        <v>257324.1</v>
      </c>
      <c r="I52">
        <v>400</v>
      </c>
      <c r="J52">
        <v>0</v>
      </c>
      <c r="K52">
        <v>164</v>
      </c>
      <c r="L52">
        <v>720</v>
      </c>
    </row>
    <row r="54" spans="1:12">
      <c r="I54">
        <f>SUBTOTAL(9,I3:I53)</f>
        <v>76909.099999999991</v>
      </c>
      <c r="J54">
        <f>SUBTOTAL(9,J3:J53)</f>
        <v>0</v>
      </c>
      <c r="K54">
        <f>SUBTOTAL(9,K3:K53)</f>
        <v>6636</v>
      </c>
      <c r="L54">
        <f>I54-K54</f>
        <v>70273.099999999991</v>
      </c>
    </row>
  </sheetData>
  <autoFilter ref="A2:L52">
    <filterColumn colId="3">
      <customFilters>
        <customFilter val="*от 670*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I19" sqref="I19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14101</v>
      </c>
      <c r="F3">
        <v>14101</v>
      </c>
      <c r="G3">
        <v>41836.54</v>
      </c>
      <c r="I3">
        <v>2011</v>
      </c>
      <c r="J3">
        <v>0</v>
      </c>
      <c r="K3">
        <v>46</v>
      </c>
      <c r="L3">
        <v>720</v>
      </c>
    </row>
    <row r="4" spans="1:12">
      <c r="A4">
        <v>50</v>
      </c>
      <c r="B4">
        <v>3</v>
      </c>
      <c r="C4" t="s">
        <v>14</v>
      </c>
      <c r="D4" t="s">
        <v>31</v>
      </c>
      <c r="E4">
        <v>260967</v>
      </c>
      <c r="F4">
        <v>260967</v>
      </c>
      <c r="G4">
        <v>774268.22</v>
      </c>
      <c r="I4">
        <v>2750</v>
      </c>
      <c r="J4">
        <v>0</v>
      </c>
      <c r="K4">
        <v>463</v>
      </c>
      <c r="L4">
        <v>720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47747</v>
      </c>
      <c r="F5">
        <v>47747</v>
      </c>
      <c r="G5">
        <v>141661.54</v>
      </c>
      <c r="I5">
        <v>1313.97</v>
      </c>
      <c r="J5">
        <v>0</v>
      </c>
      <c r="K5">
        <v>138</v>
      </c>
      <c r="L5">
        <v>720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176537</v>
      </c>
      <c r="F6">
        <v>176537</v>
      </c>
      <c r="G6">
        <v>523771.16</v>
      </c>
      <c r="I6">
        <v>680</v>
      </c>
      <c r="J6">
        <v>0</v>
      </c>
      <c r="K6">
        <v>326</v>
      </c>
      <c r="L6">
        <v>720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45680</v>
      </c>
      <c r="F7">
        <v>45680</v>
      </c>
      <c r="G7">
        <v>135528.9</v>
      </c>
      <c r="I7">
        <v>686</v>
      </c>
      <c r="J7">
        <v>0</v>
      </c>
      <c r="K7">
        <v>80</v>
      </c>
      <c r="L7">
        <v>720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11966</v>
      </c>
      <c r="F8">
        <v>11966</v>
      </c>
      <c r="G8">
        <v>35502.160000000003</v>
      </c>
      <c r="I8">
        <v>860</v>
      </c>
      <c r="J8">
        <v>0</v>
      </c>
      <c r="K8">
        <v>31</v>
      </c>
      <c r="L8">
        <v>720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24412</v>
      </c>
      <c r="F9">
        <v>24412</v>
      </c>
      <c r="G9">
        <v>72428.460000000006</v>
      </c>
      <c r="I9">
        <v>1854</v>
      </c>
      <c r="J9">
        <v>0</v>
      </c>
      <c r="K9">
        <v>66</v>
      </c>
      <c r="L9">
        <v>720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109917</v>
      </c>
      <c r="F10">
        <v>109917</v>
      </c>
      <c r="G10">
        <v>326114.94</v>
      </c>
      <c r="I10">
        <v>2707</v>
      </c>
      <c r="J10">
        <v>0</v>
      </c>
      <c r="K10">
        <v>273</v>
      </c>
      <c r="L10">
        <v>720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795218</v>
      </c>
      <c r="F11">
        <v>795218</v>
      </c>
      <c r="G11">
        <v>2359348.19</v>
      </c>
      <c r="I11">
        <v>15162</v>
      </c>
      <c r="J11">
        <v>0</v>
      </c>
      <c r="K11">
        <v>1384</v>
      </c>
      <c r="L11">
        <v>720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24518</v>
      </c>
      <c r="F12">
        <v>24518</v>
      </c>
      <c r="G12">
        <v>72742.95</v>
      </c>
      <c r="I12">
        <v>917</v>
      </c>
      <c r="J12">
        <v>0</v>
      </c>
      <c r="K12">
        <v>56</v>
      </c>
      <c r="L12">
        <v>720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13902</v>
      </c>
      <c r="F13">
        <v>13902</v>
      </c>
      <c r="G13">
        <v>41246.120000000003</v>
      </c>
      <c r="I13">
        <v>1768.4</v>
      </c>
      <c r="J13">
        <v>0</v>
      </c>
      <c r="K13">
        <v>35</v>
      </c>
      <c r="L13">
        <v>720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G14" t="s">
        <v>34</v>
      </c>
      <c r="I14">
        <v>1129.8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14141</v>
      </c>
      <c r="F15">
        <v>14141</v>
      </c>
      <c r="G15">
        <v>41955.22</v>
      </c>
      <c r="I15">
        <v>888.8</v>
      </c>
      <c r="J15">
        <v>0</v>
      </c>
      <c r="K15">
        <v>32</v>
      </c>
      <c r="L15">
        <v>720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215830</v>
      </c>
      <c r="F16">
        <v>215830</v>
      </c>
      <c r="G16">
        <v>640350.35</v>
      </c>
      <c r="I16">
        <v>6170.4</v>
      </c>
      <c r="J16">
        <v>0</v>
      </c>
      <c r="K16">
        <v>545</v>
      </c>
      <c r="L16">
        <v>720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144670</v>
      </c>
      <c r="F17">
        <v>144670</v>
      </c>
      <c r="G17">
        <v>429224.33</v>
      </c>
      <c r="I17">
        <v>3136.5</v>
      </c>
      <c r="J17">
        <v>0</v>
      </c>
      <c r="K17">
        <v>401</v>
      </c>
      <c r="L17">
        <v>720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696</v>
      </c>
      <c r="F18">
        <v>696</v>
      </c>
      <c r="G18">
        <v>2064.98</v>
      </c>
      <c r="I18">
        <v>1374</v>
      </c>
      <c r="J18">
        <v>0</v>
      </c>
      <c r="K18">
        <v>4</v>
      </c>
      <c r="L18">
        <v>180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42992</v>
      </c>
      <c r="F19">
        <v>42992</v>
      </c>
      <c r="G19">
        <v>127553.83</v>
      </c>
      <c r="I19">
        <v>1048</v>
      </c>
      <c r="J19">
        <v>0</v>
      </c>
      <c r="K19">
        <v>93</v>
      </c>
      <c r="L19">
        <v>717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28836</v>
      </c>
      <c r="F20">
        <v>28836</v>
      </c>
      <c r="G20">
        <v>85554.11</v>
      </c>
      <c r="I20">
        <v>1015</v>
      </c>
      <c r="J20">
        <v>0</v>
      </c>
      <c r="K20">
        <v>98</v>
      </c>
      <c r="L20">
        <v>720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144619</v>
      </c>
      <c r="F21">
        <v>144619</v>
      </c>
      <c r="G21">
        <v>429073</v>
      </c>
      <c r="I21">
        <v>2304</v>
      </c>
      <c r="J21">
        <v>0</v>
      </c>
      <c r="K21">
        <v>211</v>
      </c>
      <c r="L21">
        <v>720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38924</v>
      </c>
      <c r="F22">
        <v>38924</v>
      </c>
      <c r="G22">
        <v>115484.4</v>
      </c>
      <c r="I22">
        <v>1021.4</v>
      </c>
      <c r="J22">
        <v>0</v>
      </c>
      <c r="K22">
        <v>88</v>
      </c>
      <c r="L22">
        <v>720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122649</v>
      </c>
      <c r="F23">
        <v>122649</v>
      </c>
      <c r="G23">
        <v>91649.49</v>
      </c>
      <c r="I23">
        <v>847.43</v>
      </c>
      <c r="J23">
        <v>0</v>
      </c>
      <c r="K23">
        <v>231</v>
      </c>
      <c r="L23">
        <v>720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6958</v>
      </c>
      <c r="F24">
        <v>6958</v>
      </c>
      <c r="G24">
        <v>20643.830000000002</v>
      </c>
      <c r="I24">
        <v>892</v>
      </c>
      <c r="J24">
        <v>0</v>
      </c>
      <c r="K24">
        <v>26</v>
      </c>
      <c r="L24">
        <v>646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32524</v>
      </c>
      <c r="F25">
        <v>32524</v>
      </c>
      <c r="G25">
        <v>96496.1</v>
      </c>
      <c r="I25">
        <v>2117</v>
      </c>
      <c r="J25">
        <v>0</v>
      </c>
      <c r="K25">
        <v>62</v>
      </c>
      <c r="L25">
        <v>720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5471</v>
      </c>
      <c r="F26">
        <v>5471</v>
      </c>
      <c r="G26">
        <v>16232.02</v>
      </c>
      <c r="I26">
        <v>720</v>
      </c>
      <c r="J26">
        <v>0</v>
      </c>
      <c r="K26">
        <v>18</v>
      </c>
      <c r="L26">
        <v>714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36506</v>
      </c>
      <c r="F27">
        <v>36506</v>
      </c>
      <c r="G27">
        <v>108310.39</v>
      </c>
      <c r="I27">
        <v>1019.1</v>
      </c>
      <c r="J27">
        <v>0</v>
      </c>
      <c r="K27">
        <v>66</v>
      </c>
      <c r="L27">
        <v>720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69786</v>
      </c>
      <c r="F28">
        <v>69786</v>
      </c>
      <c r="G28">
        <v>207049.48</v>
      </c>
      <c r="I28">
        <v>672</v>
      </c>
      <c r="J28">
        <v>0</v>
      </c>
      <c r="K28">
        <v>208</v>
      </c>
      <c r="L28">
        <v>718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30479</v>
      </c>
      <c r="F29">
        <v>30479</v>
      </c>
      <c r="G29">
        <v>90428.76</v>
      </c>
      <c r="I29">
        <v>1134</v>
      </c>
      <c r="J29">
        <v>0</v>
      </c>
      <c r="K29">
        <v>117</v>
      </c>
      <c r="L29">
        <v>720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78000</v>
      </c>
      <c r="F30">
        <v>78000</v>
      </c>
      <c r="G30">
        <v>325297.44</v>
      </c>
      <c r="I30">
        <v>784</v>
      </c>
      <c r="J30">
        <v>0</v>
      </c>
      <c r="K30">
        <v>138</v>
      </c>
      <c r="L30">
        <v>720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4434</v>
      </c>
      <c r="F31">
        <v>4434</v>
      </c>
      <c r="G31">
        <v>13155.33</v>
      </c>
      <c r="I31">
        <v>724.8</v>
      </c>
      <c r="J31">
        <v>0</v>
      </c>
      <c r="K31">
        <v>13</v>
      </c>
      <c r="L31">
        <v>720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45361</v>
      </c>
      <c r="F32">
        <v>45361</v>
      </c>
      <c r="G32">
        <v>134582.46</v>
      </c>
      <c r="I32">
        <v>927</v>
      </c>
      <c r="J32">
        <v>0</v>
      </c>
      <c r="K32">
        <v>0</v>
      </c>
      <c r="L32">
        <v>720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35264</v>
      </c>
      <c r="F33">
        <v>35264</v>
      </c>
      <c r="G33">
        <v>104625.47</v>
      </c>
      <c r="I33">
        <v>1113</v>
      </c>
      <c r="J33">
        <v>0</v>
      </c>
      <c r="K33">
        <v>114</v>
      </c>
      <c r="L33">
        <v>720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80124</v>
      </c>
      <c r="F34">
        <v>80124</v>
      </c>
      <c r="G34">
        <v>237721.5</v>
      </c>
      <c r="I34">
        <v>720</v>
      </c>
      <c r="J34">
        <v>0</v>
      </c>
      <c r="K34">
        <v>190</v>
      </c>
      <c r="L34">
        <v>720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149937</v>
      </c>
      <c r="F35">
        <v>149937</v>
      </c>
      <c r="G35">
        <v>444851.07</v>
      </c>
      <c r="I35">
        <v>10176.700000000001</v>
      </c>
      <c r="J35">
        <v>0</v>
      </c>
      <c r="K35">
        <v>302</v>
      </c>
      <c r="L35">
        <v>720</v>
      </c>
    </row>
    <row r="36" spans="1:12">
      <c r="A36">
        <v>3677</v>
      </c>
      <c r="B36">
        <v>3</v>
      </c>
      <c r="C36" t="s">
        <v>14</v>
      </c>
      <c r="D36" t="s">
        <v>31</v>
      </c>
      <c r="E36">
        <v>7506</v>
      </c>
      <c r="F36">
        <v>7506</v>
      </c>
      <c r="G36">
        <v>22269.7</v>
      </c>
      <c r="I36">
        <v>1121.4000000000001</v>
      </c>
      <c r="J36">
        <v>0</v>
      </c>
      <c r="K36">
        <v>15</v>
      </c>
      <c r="L36">
        <v>720</v>
      </c>
    </row>
    <row r="37" spans="1:12">
      <c r="A37">
        <v>3687</v>
      </c>
      <c r="B37">
        <v>3</v>
      </c>
      <c r="C37" t="s">
        <v>14</v>
      </c>
      <c r="D37" t="s">
        <v>31</v>
      </c>
      <c r="E37">
        <v>12422</v>
      </c>
      <c r="F37">
        <v>12422</v>
      </c>
      <c r="G37">
        <v>36855.08</v>
      </c>
      <c r="I37">
        <v>927</v>
      </c>
      <c r="J37">
        <v>0</v>
      </c>
      <c r="K37">
        <v>54</v>
      </c>
      <c r="L37">
        <v>720</v>
      </c>
    </row>
    <row r="38" spans="1:12">
      <c r="A38">
        <v>4011</v>
      </c>
      <c r="B38">
        <v>3</v>
      </c>
      <c r="C38" t="s">
        <v>16</v>
      </c>
      <c r="D38" t="s">
        <v>31</v>
      </c>
      <c r="E38">
        <v>272866</v>
      </c>
      <c r="F38">
        <v>272866</v>
      </c>
      <c r="G38">
        <v>809571.6</v>
      </c>
      <c r="I38">
        <v>1800</v>
      </c>
      <c r="J38">
        <v>0</v>
      </c>
      <c r="K38">
        <v>561</v>
      </c>
      <c r="L38">
        <v>720</v>
      </c>
    </row>
    <row r="39" spans="1:12">
      <c r="A39">
        <v>4202</v>
      </c>
      <c r="B39">
        <v>3</v>
      </c>
      <c r="C39" t="s">
        <v>13</v>
      </c>
      <c r="D39" t="s">
        <v>31</v>
      </c>
      <c r="E39">
        <v>71400</v>
      </c>
      <c r="F39">
        <v>71400</v>
      </c>
      <c r="G39">
        <v>211838.09</v>
      </c>
      <c r="I39">
        <v>1582.4</v>
      </c>
      <c r="J39">
        <v>0</v>
      </c>
      <c r="K39">
        <v>147</v>
      </c>
      <c r="L39">
        <v>720</v>
      </c>
    </row>
    <row r="40" spans="1:12">
      <c r="A40">
        <v>4219</v>
      </c>
      <c r="B40">
        <v>3</v>
      </c>
      <c r="C40" t="s">
        <v>14</v>
      </c>
      <c r="D40" t="s">
        <v>31</v>
      </c>
      <c r="E40">
        <v>1375</v>
      </c>
      <c r="F40">
        <v>1375</v>
      </c>
      <c r="G40">
        <v>4079.52000000001</v>
      </c>
      <c r="I40">
        <v>834</v>
      </c>
      <c r="J40">
        <v>0</v>
      </c>
      <c r="K40">
        <v>4</v>
      </c>
      <c r="L40">
        <v>714</v>
      </c>
    </row>
    <row r="42" spans="1:12">
      <c r="I42">
        <f>SUBTOTAL(109,I3:I40)</f>
        <v>76909.099999999991</v>
      </c>
      <c r="J42">
        <f t="shared" ref="J42:K42" si="0">SUBTOTAL(109,J3:J40)</f>
        <v>0</v>
      </c>
      <c r="K42">
        <f t="shared" si="0"/>
        <v>6636</v>
      </c>
      <c r="L42">
        <f>I42-K42</f>
        <v>70273.099999999991</v>
      </c>
    </row>
  </sheetData>
  <autoFilter ref="A2:H40">
    <filterColumn colId="3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Перечень потребителей</vt:lpstr>
      <vt:lpstr>с УН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2019-01-17T04:37:25Z</dcterms:modified>
</cp:coreProperties>
</file>