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8680" windowHeight="11745"/>
  </bookViews>
  <sheets>
    <sheet name="Pрез" sheetId="2" r:id="rId1"/>
    <sheet name="с УН" sheetId="3" state="hidden" r:id="rId2"/>
    <sheet name="Перечень потребителей" sheetId="1" state="hidden" r:id="rId3"/>
  </sheets>
  <definedNames>
    <definedName name="_xlnm._FilterDatabase" localSheetId="2" hidden="1">'Перечень потребителей'!$A$2:$L$57</definedName>
    <definedName name="_xlnm._FilterDatabase" localSheetId="1" hidden="1">'с УН'!$A$2:$H$43</definedName>
  </definedNames>
  <calcPr calcId="125725"/>
</workbook>
</file>

<file path=xl/calcChain.xml><?xml version="1.0" encoding="utf-8"?>
<calcChain xmlns="http://schemas.openxmlformats.org/spreadsheetml/2006/main">
  <c r="E31" i="2"/>
  <c r="D31"/>
  <c r="B31"/>
  <c r="D30"/>
  <c r="B30"/>
  <c r="D29"/>
  <c r="B29"/>
  <c r="E28"/>
  <c r="D28"/>
  <c r="B28"/>
  <c r="J43" i="3"/>
  <c r="K43"/>
  <c r="I43"/>
  <c r="E30" i="2" l="1"/>
  <c r="E29"/>
  <c r="L43" i="3"/>
</calcChain>
</file>

<file path=xl/sharedStrings.xml><?xml version="1.0" encoding="utf-8"?>
<sst xmlns="http://schemas.openxmlformats.org/spreadsheetml/2006/main" count="201" uniqueCount="45">
  <si>
    <t>№</t>
  </si>
  <si>
    <t>Договор</t>
  </si>
  <si>
    <t>Ценовая категория</t>
  </si>
  <si>
    <t>Тариф</t>
  </si>
  <si>
    <t>Объем э/э</t>
  </si>
  <si>
    <t>Контрольный объем</t>
  </si>
  <si>
    <t>Сумма</t>
  </si>
  <si>
    <t>Контрольная сумма</t>
  </si>
  <si>
    <t>Макс. мощность</t>
  </si>
  <si>
    <t>Ген. мощность</t>
  </si>
  <si>
    <t>Сет. мощность</t>
  </si>
  <si>
    <t>Кол-во часов</t>
  </si>
  <si>
    <t>7. ПРОМЫШЛ. ДВУСТАВОЧН.(3 ЦК,СН2) от 150 кВт до 670 кВт</t>
  </si>
  <si>
    <t>31. БЮДЖ.ПОТРЕБИТЕЛИ ДВУХСТАВ.(РБ, СН2, 3 ЦК) от 670 кВт до 10 МВт</t>
  </si>
  <si>
    <t>7. ПРОМЫШЛ. ДВУСТАВОЧН.(3 ЦК,СН2) от 670 кВт до 10 МВт</t>
  </si>
  <si>
    <t>27. БЮДЖЕТНЫЕ ПОТРЕБ.(ФБ) ДВУХСТ. (СН2, 3 ЦК) от 670 кВт до 10 МВт</t>
  </si>
  <si>
    <t>8. НЕПРОМЫШЛЕННЫЕ(СН2, 3 ЦК) от 670 кВт до 10 МВт</t>
  </si>
  <si>
    <t>20. ГОРОДСКОЙ ТРАНСПОРТ (CH2, 3ЦК) от 670 кВт до 10 МВт</t>
  </si>
  <si>
    <t>27. БЮДЖЕТНЫЕ ПОТРЕБ.(ФБ) ДВУХСТ. (ВН, 4 ЦК) от 670 кВт до 10 МВт</t>
  </si>
  <si>
    <t>8. НЕПРОМЫШЛЕННЫЕ(СН2, 3 ЦК) менее 150 кВт</t>
  </si>
  <si>
    <t>8. НЕПРОМЫШЛЕННЫЕ(НН, 3 ЦК) менее 150 кВт</t>
  </si>
  <si>
    <t>8. НЕПРОМЫШЛЕННЫЕ(СН2, 3 ЦК) от 150 кВт до 670 КВт</t>
  </si>
  <si>
    <t>8. НЕПРОМЫШЛЕННЫЕ(НН, 4 ЦК) менее 150 кВт</t>
  </si>
  <si>
    <t>26. БЮДЖЕТНЫЕ ПОТРЕБИТЕЛИ (МБ) (НН, 3 ЦК) от 670 кВт до 10 МВт</t>
  </si>
  <si>
    <t>14.1 РН-ЭНЕРГО (СН2,3ЦК) от 670 кВт до 10 МВт</t>
  </si>
  <si>
    <t>8. НЕПРОМЫШЛЕННЫЕ(СН2, 3 ЦК) от 150 кВт до 670 КВт КП</t>
  </si>
  <si>
    <t>8. НЕПРОМЫШЛЕННЫЕ(СН2, 4 ЦК) менее 150 кВт</t>
  </si>
  <si>
    <t>8. НЕПРОМЫШЛЕННЫЕ(СН2, 4 ЦК) от 150 кВт до 670 кВт</t>
  </si>
  <si>
    <t>Резервируемая мощность</t>
  </si>
  <si>
    <t>Общее</t>
  </si>
  <si>
    <t>ВН</t>
  </si>
  <si>
    <t>СН2</t>
  </si>
  <si>
    <t>НН</t>
  </si>
  <si>
    <t>Напр</t>
  </si>
  <si>
    <t>3 квартал</t>
  </si>
  <si>
    <t>кВт</t>
  </si>
  <si>
    <t>8. НЕПРОМЫШЛЕННЫЕ "МРСК Сибири"-"Хакасэнерго" (НН, 4 ЦК) менее 150 кВт</t>
  </si>
  <si>
    <t>31. БЮДЖ.ПОТРЕБИТЕЛИ ДВУХСТАВ.(РБ, СН2, 3 ЦК) от 670 кВт до 10 МВт ООО "ЭЛЕКТРОСЕРВИС"</t>
  </si>
  <si>
    <t>27. БЮДЖЕТНЫЕ ПОТРЕБ.(ФБ) ДВУХСТ. (СН2, 3 ЦК) от 150 до 670 кВт</t>
  </si>
  <si>
    <t>1,45519152283669-11</t>
  </si>
  <si>
    <t>3 квартал 2019 г.</t>
  </si>
  <si>
    <t xml:space="preserve">Резервируемая максимальная мощность 3 квартал 2019   
</t>
  </si>
  <si>
    <t>июль 2019</t>
  </si>
  <si>
    <t>август 2019</t>
  </si>
  <si>
    <t>сентябрь 2019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</si>
</sst>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4" fontId="0" fillId="0" borderId="1" xfId="0" applyNumberFormat="1" applyBorder="1"/>
    <xf numFmtId="17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49" fontId="0" fillId="0" borderId="2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E31"/>
  <sheetViews>
    <sheetView tabSelected="1" workbookViewId="0">
      <selection activeCell="L22" sqref="L22"/>
    </sheetView>
  </sheetViews>
  <sheetFormatPr defaultRowHeight="15"/>
  <cols>
    <col min="2" max="2" width="15.85546875" bestFit="1" customWidth="1"/>
    <col min="3" max="3" width="14.42578125" hidden="1" customWidth="1"/>
    <col min="4" max="4" width="14.42578125" bestFit="1" customWidth="1"/>
    <col min="5" max="5" width="25.28515625" bestFit="1" customWidth="1"/>
  </cols>
  <sheetData>
    <row r="3" spans="1:5">
      <c r="A3" s="5" t="s">
        <v>41</v>
      </c>
      <c r="B3" s="6"/>
      <c r="C3" s="6"/>
      <c r="D3" s="6"/>
      <c r="E3" s="6"/>
    </row>
    <row r="5" spans="1:5">
      <c r="A5" s="7" t="s">
        <v>42</v>
      </c>
      <c r="B5" s="7"/>
      <c r="C5" s="7"/>
      <c r="D5" s="7"/>
      <c r="E5" s="7"/>
    </row>
    <row r="6" spans="1:5">
      <c r="A6" s="1" t="s">
        <v>35</v>
      </c>
      <c r="B6" s="1" t="s">
        <v>8</v>
      </c>
      <c r="C6" s="1" t="s">
        <v>9</v>
      </c>
      <c r="D6" s="1" t="s">
        <v>10</v>
      </c>
      <c r="E6" s="1" t="s">
        <v>28</v>
      </c>
    </row>
    <row r="7" spans="1:5">
      <c r="A7" s="1" t="s">
        <v>29</v>
      </c>
      <c r="B7" s="2">
        <v>77620.499999999985</v>
      </c>
      <c r="C7" s="2">
        <v>4686</v>
      </c>
      <c r="D7" s="2">
        <v>5834</v>
      </c>
      <c r="E7" s="2">
        <v>71786.499999999985</v>
      </c>
    </row>
    <row r="8" spans="1:5">
      <c r="A8" s="1" t="s">
        <v>30</v>
      </c>
      <c r="B8" s="2">
        <v>892</v>
      </c>
      <c r="C8" s="2">
        <v>23</v>
      </c>
      <c r="D8" s="2">
        <v>35</v>
      </c>
      <c r="E8" s="2">
        <v>857</v>
      </c>
    </row>
    <row r="9" spans="1:5">
      <c r="A9" s="1" t="s">
        <v>31</v>
      </c>
      <c r="B9" s="2">
        <v>76003.7</v>
      </c>
      <c r="C9" s="2">
        <v>4656</v>
      </c>
      <c r="D9" s="2">
        <v>5790</v>
      </c>
      <c r="E9" s="2">
        <v>70213.7</v>
      </c>
    </row>
    <row r="10" spans="1:5">
      <c r="A10" s="1" t="s">
        <v>32</v>
      </c>
      <c r="B10" s="2">
        <v>724.8</v>
      </c>
      <c r="C10" s="2">
        <v>7</v>
      </c>
      <c r="D10" s="2">
        <v>9</v>
      </c>
      <c r="E10" s="2">
        <v>715.8</v>
      </c>
    </row>
    <row r="12" spans="1:5">
      <c r="A12" s="7" t="s">
        <v>43</v>
      </c>
      <c r="B12" s="7"/>
      <c r="C12" s="7"/>
      <c r="D12" s="7"/>
      <c r="E12" s="7"/>
    </row>
    <row r="13" spans="1:5">
      <c r="A13" s="1" t="s">
        <v>35</v>
      </c>
      <c r="B13" s="1" t="s">
        <v>8</v>
      </c>
      <c r="C13" s="1" t="s">
        <v>9</v>
      </c>
      <c r="D13" s="1" t="s">
        <v>10</v>
      </c>
      <c r="E13" s="1" t="s">
        <v>28</v>
      </c>
    </row>
    <row r="14" spans="1:5">
      <c r="A14" s="1" t="s">
        <v>29</v>
      </c>
      <c r="B14" s="2">
        <v>77620.499999999985</v>
      </c>
      <c r="C14" s="2">
        <v>4601</v>
      </c>
      <c r="D14" s="2">
        <v>6088</v>
      </c>
      <c r="E14" s="2">
        <v>71532.499999999985</v>
      </c>
    </row>
    <row r="15" spans="1:5">
      <c r="A15" s="1" t="s">
        <v>30</v>
      </c>
      <c r="B15" s="2">
        <v>847.43</v>
      </c>
      <c r="C15" s="2">
        <v>158</v>
      </c>
      <c r="D15" s="2">
        <v>193</v>
      </c>
      <c r="E15" s="2">
        <v>654.42999999999995</v>
      </c>
    </row>
    <row r="16" spans="1:5">
      <c r="A16" s="1" t="s">
        <v>31</v>
      </c>
      <c r="B16" s="2">
        <v>75989.069999999992</v>
      </c>
      <c r="C16" s="2">
        <v>4295</v>
      </c>
      <c r="D16" s="2">
        <v>5725</v>
      </c>
      <c r="E16" s="2">
        <v>70264.069999999992</v>
      </c>
    </row>
    <row r="17" spans="1:5">
      <c r="A17" s="1" t="s">
        <v>32</v>
      </c>
      <c r="B17" s="2">
        <v>784</v>
      </c>
      <c r="C17" s="2">
        <v>148</v>
      </c>
      <c r="D17" s="2">
        <v>170</v>
      </c>
      <c r="E17" s="2">
        <v>614</v>
      </c>
    </row>
    <row r="19" spans="1:5">
      <c r="A19" s="7" t="s">
        <v>44</v>
      </c>
      <c r="B19" s="7"/>
      <c r="C19" s="7"/>
      <c r="D19" s="7"/>
      <c r="E19" s="7"/>
    </row>
    <row r="20" spans="1:5">
      <c r="A20" s="1" t="s">
        <v>35</v>
      </c>
      <c r="B20" s="1" t="s">
        <v>8</v>
      </c>
      <c r="C20" s="1" t="s">
        <v>9</v>
      </c>
      <c r="D20" s="1" t="s">
        <v>10</v>
      </c>
      <c r="E20" s="1" t="s">
        <v>28</v>
      </c>
    </row>
    <row r="21" spans="1:5">
      <c r="A21" s="1" t="s">
        <v>29</v>
      </c>
      <c r="B21" s="2">
        <v>77620.499999999985</v>
      </c>
      <c r="C21" s="2">
        <v>3464</v>
      </c>
      <c r="D21" s="2">
        <v>5619</v>
      </c>
      <c r="E21" s="2">
        <v>72001.499999999985</v>
      </c>
    </row>
    <row r="22" spans="1:5">
      <c r="A22" s="1" t="s">
        <v>30</v>
      </c>
      <c r="B22" s="2">
        <v>847.43</v>
      </c>
      <c r="C22" s="2">
        <v>151</v>
      </c>
      <c r="D22" s="2">
        <v>235</v>
      </c>
      <c r="E22" s="2">
        <v>612.42999999999995</v>
      </c>
    </row>
    <row r="23" spans="1:5">
      <c r="A23" s="1" t="s">
        <v>31</v>
      </c>
      <c r="B23" s="2">
        <v>75989.069999999992</v>
      </c>
      <c r="C23" s="2">
        <v>3202</v>
      </c>
      <c r="D23" s="2">
        <v>5243</v>
      </c>
      <c r="E23" s="2">
        <v>70746.069999999992</v>
      </c>
    </row>
    <row r="24" spans="1:5">
      <c r="A24" s="1" t="s">
        <v>32</v>
      </c>
      <c r="B24" s="2">
        <v>784</v>
      </c>
      <c r="C24" s="2">
        <v>111</v>
      </c>
      <c r="D24" s="2">
        <v>141</v>
      </c>
      <c r="E24" s="2">
        <v>643</v>
      </c>
    </row>
    <row r="26" spans="1:5">
      <c r="A26" s="3" t="s">
        <v>40</v>
      </c>
      <c r="B26" s="4"/>
      <c r="C26" s="4"/>
      <c r="D26" s="4" t="s">
        <v>34</v>
      </c>
      <c r="E26" s="4"/>
    </row>
    <row r="27" spans="1:5">
      <c r="A27" s="1" t="s">
        <v>35</v>
      </c>
      <c r="B27" s="1" t="s">
        <v>8</v>
      </c>
      <c r="C27" s="1" t="s">
        <v>9</v>
      </c>
      <c r="D27" s="1" t="s">
        <v>10</v>
      </c>
      <c r="E27" s="1" t="s">
        <v>28</v>
      </c>
    </row>
    <row r="28" spans="1:5">
      <c r="A28" s="1" t="s">
        <v>29</v>
      </c>
      <c r="B28" s="2">
        <f>(B7+B14+B21)/3</f>
        <v>77620.499999999985</v>
      </c>
      <c r="C28" s="2"/>
      <c r="D28" s="2">
        <f>(D7+D14+D21)/3</f>
        <v>5847</v>
      </c>
      <c r="E28" s="2">
        <f>B28-D28</f>
        <v>71773.499999999985</v>
      </c>
    </row>
    <row r="29" spans="1:5">
      <c r="A29" s="1" t="s">
        <v>30</v>
      </c>
      <c r="B29" s="2">
        <f t="shared" ref="B29:B31" si="0">(B8+B15+B22)/3</f>
        <v>862.28666666666652</v>
      </c>
      <c r="C29" s="2"/>
      <c r="D29" s="2">
        <f t="shared" ref="D29:D31" si="1">(D8+D15+D22)/3</f>
        <v>154.33333333333334</v>
      </c>
      <c r="E29" s="2">
        <f t="shared" ref="E29:E31" si="2">B29-D29</f>
        <v>707.95333333333315</v>
      </c>
    </row>
    <row r="30" spans="1:5">
      <c r="A30" s="1" t="s">
        <v>31</v>
      </c>
      <c r="B30" s="2">
        <f t="shared" si="0"/>
        <v>75993.946666666656</v>
      </c>
      <c r="C30" s="2"/>
      <c r="D30" s="2">
        <f t="shared" si="1"/>
        <v>5586</v>
      </c>
      <c r="E30" s="2">
        <f t="shared" si="2"/>
        <v>70407.946666666656</v>
      </c>
    </row>
    <row r="31" spans="1:5">
      <c r="A31" s="1" t="s">
        <v>32</v>
      </c>
      <c r="B31" s="2">
        <f t="shared" si="0"/>
        <v>764.26666666666677</v>
      </c>
      <c r="C31" s="2"/>
      <c r="D31" s="2">
        <f t="shared" si="1"/>
        <v>106.66666666666667</v>
      </c>
      <c r="E31" s="2">
        <f t="shared" si="2"/>
        <v>657.60000000000014</v>
      </c>
    </row>
  </sheetData>
  <mergeCells count="5">
    <mergeCell ref="A26:E26"/>
    <mergeCell ref="A3:E3"/>
    <mergeCell ref="A19:E19"/>
    <mergeCell ref="A12:E12"/>
    <mergeCell ref="A5:E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/>
  <dimension ref="A1:L43"/>
  <sheetViews>
    <sheetView zoomScale="85" zoomScaleNormal="85" workbookViewId="0">
      <selection activeCell="I43" sqref="I43:L43"/>
    </sheetView>
  </sheetViews>
  <sheetFormatPr defaultRowHeight="15"/>
  <cols>
    <col min="1" max="1" width="8.7109375" bestFit="1" customWidth="1"/>
    <col min="2" max="2" width="18.7109375" bestFit="1" customWidth="1"/>
    <col min="3" max="3" width="68" bestFit="1" customWidth="1"/>
    <col min="4" max="4" width="10.140625" customWidth="1"/>
    <col min="5" max="5" width="15.85546875" bestFit="1" customWidth="1"/>
    <col min="6" max="7" width="14.42578125" bestFit="1" customWidth="1"/>
    <col min="8" max="8" width="12.7109375" bestFit="1" customWidth="1"/>
  </cols>
  <sheetData>
    <row r="1" spans="1:12">
      <c r="A1" t="s">
        <v>1</v>
      </c>
      <c r="B1" t="s">
        <v>2</v>
      </c>
      <c r="C1" t="s">
        <v>3</v>
      </c>
      <c r="D1" t="s">
        <v>33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3" spans="1:12" hidden="1">
      <c r="A3">
        <v>15</v>
      </c>
      <c r="B3">
        <v>3</v>
      </c>
      <c r="C3" t="s">
        <v>13</v>
      </c>
      <c r="D3" t="s">
        <v>31</v>
      </c>
      <c r="E3">
        <v>7722</v>
      </c>
      <c r="F3">
        <v>7722</v>
      </c>
      <c r="G3">
        <v>22648.46</v>
      </c>
      <c r="H3">
        <v>22648.46</v>
      </c>
      <c r="I3">
        <v>2011</v>
      </c>
      <c r="J3">
        <v>7</v>
      </c>
      <c r="K3">
        <v>28</v>
      </c>
      <c r="L3">
        <v>720</v>
      </c>
    </row>
    <row r="4" spans="1:12" hidden="1">
      <c r="A4">
        <v>50</v>
      </c>
      <c r="B4">
        <v>3</v>
      </c>
      <c r="C4" t="s">
        <v>14</v>
      </c>
      <c r="D4" t="s">
        <v>31</v>
      </c>
      <c r="E4">
        <v>83033</v>
      </c>
      <c r="F4">
        <v>83033</v>
      </c>
      <c r="G4">
        <v>244152.15</v>
      </c>
      <c r="H4">
        <v>244152.15</v>
      </c>
      <c r="I4">
        <v>2750</v>
      </c>
      <c r="J4">
        <v>125</v>
      </c>
      <c r="K4">
        <v>130</v>
      </c>
      <c r="L4">
        <v>720</v>
      </c>
    </row>
    <row r="5" spans="1:12" hidden="1">
      <c r="A5">
        <v>165</v>
      </c>
      <c r="B5">
        <v>3</v>
      </c>
      <c r="C5" t="s">
        <v>15</v>
      </c>
      <c r="D5" t="s">
        <v>31</v>
      </c>
      <c r="E5">
        <v>47244</v>
      </c>
      <c r="F5">
        <v>47244</v>
      </c>
      <c r="G5">
        <v>138640.10999999999</v>
      </c>
      <c r="H5">
        <v>138640.10999999999</v>
      </c>
      <c r="I5">
        <v>1313.97</v>
      </c>
      <c r="J5">
        <v>58</v>
      </c>
      <c r="K5">
        <v>127</v>
      </c>
      <c r="L5">
        <v>720</v>
      </c>
    </row>
    <row r="6" spans="1:12" hidden="1">
      <c r="A6">
        <v>218</v>
      </c>
      <c r="B6">
        <v>3</v>
      </c>
      <c r="C6" t="s">
        <v>16</v>
      </c>
      <c r="D6" t="s">
        <v>31</v>
      </c>
      <c r="E6">
        <v>181248</v>
      </c>
      <c r="F6">
        <v>181248</v>
      </c>
      <c r="G6">
        <v>531206.97</v>
      </c>
      <c r="H6">
        <v>531206.97</v>
      </c>
      <c r="I6">
        <v>680</v>
      </c>
      <c r="J6">
        <v>288</v>
      </c>
      <c r="K6">
        <v>342</v>
      </c>
      <c r="L6">
        <v>720</v>
      </c>
    </row>
    <row r="7" spans="1:12" hidden="1">
      <c r="A7">
        <v>242</v>
      </c>
      <c r="B7">
        <v>3</v>
      </c>
      <c r="C7" t="s">
        <v>16</v>
      </c>
      <c r="D7" t="s">
        <v>31</v>
      </c>
      <c r="E7">
        <v>39516</v>
      </c>
      <c r="F7">
        <v>39516</v>
      </c>
      <c r="G7">
        <v>115711.86</v>
      </c>
      <c r="H7">
        <v>115711.86</v>
      </c>
      <c r="I7">
        <v>686</v>
      </c>
      <c r="J7">
        <v>62</v>
      </c>
      <c r="K7">
        <v>71</v>
      </c>
      <c r="L7">
        <v>720</v>
      </c>
    </row>
    <row r="8" spans="1:12" hidden="1">
      <c r="A8">
        <v>315</v>
      </c>
      <c r="B8">
        <v>3</v>
      </c>
      <c r="C8" t="s">
        <v>15</v>
      </c>
      <c r="D8" t="s">
        <v>31</v>
      </c>
      <c r="E8">
        <v>12402</v>
      </c>
      <c r="F8">
        <v>12402</v>
      </c>
      <c r="G8">
        <v>36425.56</v>
      </c>
      <c r="H8">
        <v>36425.56</v>
      </c>
      <c r="I8">
        <v>860</v>
      </c>
      <c r="J8">
        <v>17</v>
      </c>
      <c r="K8">
        <v>28</v>
      </c>
      <c r="L8">
        <v>717</v>
      </c>
    </row>
    <row r="9" spans="1:12" hidden="1">
      <c r="A9">
        <v>318</v>
      </c>
      <c r="B9">
        <v>3</v>
      </c>
      <c r="C9" t="s">
        <v>14</v>
      </c>
      <c r="D9" t="s">
        <v>31</v>
      </c>
      <c r="E9">
        <v>21381</v>
      </c>
      <c r="F9">
        <v>21381</v>
      </c>
      <c r="G9">
        <v>62717.61</v>
      </c>
      <c r="H9">
        <v>62717.61</v>
      </c>
      <c r="I9">
        <v>1854</v>
      </c>
      <c r="J9">
        <v>17</v>
      </c>
      <c r="K9">
        <v>56</v>
      </c>
      <c r="L9">
        <v>720</v>
      </c>
    </row>
    <row r="10" spans="1:12" hidden="1">
      <c r="A10">
        <v>319</v>
      </c>
      <c r="B10">
        <v>3</v>
      </c>
      <c r="C10" t="s">
        <v>14</v>
      </c>
      <c r="D10" t="s">
        <v>31</v>
      </c>
      <c r="E10">
        <v>59088</v>
      </c>
      <c r="F10">
        <v>59088</v>
      </c>
      <c r="G10">
        <v>173636.59</v>
      </c>
      <c r="H10">
        <v>173636.59</v>
      </c>
      <c r="I10">
        <v>2707</v>
      </c>
      <c r="J10">
        <v>31</v>
      </c>
      <c r="K10">
        <v>224</v>
      </c>
      <c r="L10">
        <v>720</v>
      </c>
    </row>
    <row r="11" spans="1:12" hidden="1">
      <c r="A11">
        <v>325</v>
      </c>
      <c r="B11">
        <v>3</v>
      </c>
      <c r="C11" t="s">
        <v>14</v>
      </c>
      <c r="D11" t="s">
        <v>31</v>
      </c>
      <c r="E11">
        <v>664213</v>
      </c>
      <c r="F11">
        <v>664213</v>
      </c>
      <c r="G11">
        <v>1945164.86</v>
      </c>
      <c r="H11">
        <v>1945164.86</v>
      </c>
      <c r="I11">
        <v>15162</v>
      </c>
      <c r="J11">
        <v>1042</v>
      </c>
      <c r="K11">
        <v>1072</v>
      </c>
      <c r="L11">
        <v>720</v>
      </c>
    </row>
    <row r="12" spans="1:12" hidden="1">
      <c r="A12">
        <v>335</v>
      </c>
      <c r="B12">
        <v>3</v>
      </c>
      <c r="C12" t="s">
        <v>14</v>
      </c>
      <c r="D12" t="s">
        <v>31</v>
      </c>
      <c r="E12">
        <v>16019</v>
      </c>
      <c r="F12">
        <v>16019</v>
      </c>
      <c r="G12">
        <v>46956.959999999999</v>
      </c>
      <c r="H12">
        <v>46956.959999999999</v>
      </c>
      <c r="I12">
        <v>917</v>
      </c>
      <c r="J12">
        <v>18</v>
      </c>
      <c r="K12">
        <v>34</v>
      </c>
      <c r="L12">
        <v>720</v>
      </c>
    </row>
    <row r="13" spans="1:12" hidden="1">
      <c r="A13">
        <v>338</v>
      </c>
      <c r="B13">
        <v>3</v>
      </c>
      <c r="C13" t="s">
        <v>14</v>
      </c>
      <c r="D13" t="s">
        <v>31</v>
      </c>
      <c r="E13">
        <v>13671</v>
      </c>
      <c r="F13">
        <v>13671</v>
      </c>
      <c r="G13">
        <v>40073.11</v>
      </c>
      <c r="H13">
        <v>40073.11</v>
      </c>
      <c r="I13">
        <v>1768.4</v>
      </c>
      <c r="J13">
        <v>20</v>
      </c>
      <c r="K13">
        <v>33</v>
      </c>
      <c r="L13">
        <v>720</v>
      </c>
    </row>
    <row r="14" spans="1:12" hidden="1">
      <c r="A14">
        <v>347</v>
      </c>
      <c r="B14">
        <v>3</v>
      </c>
      <c r="C14" t="s">
        <v>14</v>
      </c>
      <c r="D14" t="s">
        <v>31</v>
      </c>
      <c r="E14">
        <v>9653</v>
      </c>
      <c r="F14">
        <v>9653</v>
      </c>
      <c r="G14">
        <v>28316.27</v>
      </c>
      <c r="H14">
        <v>28316.27</v>
      </c>
      <c r="I14">
        <v>888.8</v>
      </c>
      <c r="J14">
        <v>13</v>
      </c>
      <c r="K14">
        <v>23</v>
      </c>
      <c r="L14">
        <v>720</v>
      </c>
    </row>
    <row r="15" spans="1:12" hidden="1">
      <c r="A15">
        <v>365</v>
      </c>
      <c r="B15">
        <v>3</v>
      </c>
      <c r="C15" t="s">
        <v>17</v>
      </c>
      <c r="D15" t="s">
        <v>31</v>
      </c>
      <c r="E15">
        <v>234412</v>
      </c>
      <c r="F15">
        <v>234412</v>
      </c>
      <c r="G15">
        <v>687091.17</v>
      </c>
      <c r="H15">
        <v>687091.17</v>
      </c>
      <c r="I15">
        <v>6170.4</v>
      </c>
      <c r="J15">
        <v>221</v>
      </c>
      <c r="K15">
        <v>580</v>
      </c>
      <c r="L15">
        <v>720</v>
      </c>
    </row>
    <row r="16" spans="1:12" hidden="1">
      <c r="A16">
        <v>736</v>
      </c>
      <c r="B16">
        <v>3</v>
      </c>
      <c r="C16" t="s">
        <v>16</v>
      </c>
      <c r="D16" t="s">
        <v>31</v>
      </c>
      <c r="E16">
        <v>123699</v>
      </c>
      <c r="F16">
        <v>123699</v>
      </c>
      <c r="G16">
        <v>363180.73</v>
      </c>
      <c r="H16">
        <v>363180.73</v>
      </c>
      <c r="I16">
        <v>3136.5</v>
      </c>
      <c r="J16">
        <v>100</v>
      </c>
      <c r="K16">
        <v>334</v>
      </c>
      <c r="L16">
        <v>720</v>
      </c>
    </row>
    <row r="17" spans="1:12" hidden="1">
      <c r="A17">
        <v>849</v>
      </c>
      <c r="B17">
        <v>3</v>
      </c>
      <c r="C17" t="s">
        <v>14</v>
      </c>
      <c r="D17" t="s">
        <v>31</v>
      </c>
      <c r="E17">
        <v>655</v>
      </c>
      <c r="F17">
        <v>655</v>
      </c>
      <c r="G17">
        <v>1926.14</v>
      </c>
      <c r="H17">
        <v>1926.14</v>
      </c>
      <c r="I17">
        <v>1374</v>
      </c>
      <c r="J17">
        <v>3</v>
      </c>
      <c r="K17">
        <v>4</v>
      </c>
      <c r="L17">
        <v>189</v>
      </c>
    </row>
    <row r="18" spans="1:12" hidden="1">
      <c r="A18">
        <v>851</v>
      </c>
      <c r="B18">
        <v>3</v>
      </c>
      <c r="C18" t="s">
        <v>16</v>
      </c>
      <c r="D18" t="s">
        <v>31</v>
      </c>
      <c r="E18">
        <v>42001</v>
      </c>
      <c r="F18">
        <v>42001</v>
      </c>
      <c r="G18">
        <v>123007.49</v>
      </c>
      <c r="H18">
        <v>123007.49</v>
      </c>
      <c r="I18">
        <v>1048</v>
      </c>
      <c r="J18">
        <v>50</v>
      </c>
      <c r="K18">
        <v>89</v>
      </c>
      <c r="L18">
        <v>720</v>
      </c>
    </row>
    <row r="19" spans="1:12" hidden="1">
      <c r="A19">
        <v>1372</v>
      </c>
      <c r="B19">
        <v>3</v>
      </c>
      <c r="C19" t="s">
        <v>15</v>
      </c>
      <c r="D19" t="s">
        <v>31</v>
      </c>
      <c r="E19">
        <v>27770</v>
      </c>
      <c r="F19">
        <v>27770</v>
      </c>
      <c r="G19">
        <v>81371.740000000005</v>
      </c>
      <c r="H19">
        <v>81371.740000000005</v>
      </c>
      <c r="I19">
        <v>1015</v>
      </c>
      <c r="J19">
        <v>25</v>
      </c>
      <c r="K19">
        <v>87</v>
      </c>
      <c r="L19">
        <v>720</v>
      </c>
    </row>
    <row r="20" spans="1:12" hidden="1">
      <c r="A20">
        <v>1429</v>
      </c>
      <c r="B20">
        <v>3</v>
      </c>
      <c r="C20" t="s">
        <v>14</v>
      </c>
      <c r="D20" t="s">
        <v>31</v>
      </c>
      <c r="E20">
        <v>140726</v>
      </c>
      <c r="F20">
        <v>140726</v>
      </c>
      <c r="G20">
        <v>411665.89</v>
      </c>
      <c r="H20">
        <v>411665.89</v>
      </c>
      <c r="I20">
        <v>2304</v>
      </c>
      <c r="J20">
        <v>197</v>
      </c>
      <c r="K20">
        <v>209</v>
      </c>
      <c r="L20">
        <v>720</v>
      </c>
    </row>
    <row r="21" spans="1:12" hidden="1">
      <c r="A21">
        <v>1827</v>
      </c>
      <c r="B21">
        <v>3</v>
      </c>
      <c r="C21" t="s">
        <v>15</v>
      </c>
      <c r="D21" t="s">
        <v>31</v>
      </c>
      <c r="E21">
        <v>57144</v>
      </c>
      <c r="F21">
        <v>57144</v>
      </c>
      <c r="G21">
        <v>167353.71</v>
      </c>
      <c r="H21">
        <v>167353.71</v>
      </c>
      <c r="I21">
        <v>1021.4</v>
      </c>
      <c r="J21">
        <v>87</v>
      </c>
      <c r="K21">
        <v>107</v>
      </c>
      <c r="L21">
        <v>720</v>
      </c>
    </row>
    <row r="22" spans="1:12">
      <c r="A22">
        <v>1831</v>
      </c>
      <c r="B22">
        <v>4</v>
      </c>
      <c r="C22" t="s">
        <v>18</v>
      </c>
      <c r="D22" t="s">
        <v>30</v>
      </c>
      <c r="E22">
        <v>122632</v>
      </c>
      <c r="F22">
        <v>122632</v>
      </c>
      <c r="G22">
        <v>79906.009999999995</v>
      </c>
      <c r="H22">
        <v>79906.009999999995</v>
      </c>
      <c r="I22">
        <v>847.43</v>
      </c>
      <c r="J22">
        <v>151</v>
      </c>
      <c r="K22">
        <v>235</v>
      </c>
      <c r="L22">
        <v>720</v>
      </c>
    </row>
    <row r="23" spans="1:12" hidden="1">
      <c r="A23">
        <v>1935</v>
      </c>
      <c r="B23">
        <v>3</v>
      </c>
      <c r="C23" t="s">
        <v>14</v>
      </c>
      <c r="D23" t="s">
        <v>31</v>
      </c>
      <c r="E23">
        <v>9690</v>
      </c>
      <c r="F23">
        <v>9690</v>
      </c>
      <c r="G23">
        <v>28505.57</v>
      </c>
      <c r="H23">
        <v>28505.57</v>
      </c>
      <c r="I23">
        <v>892</v>
      </c>
      <c r="J23">
        <v>17</v>
      </c>
      <c r="K23">
        <v>32</v>
      </c>
      <c r="L23">
        <v>697</v>
      </c>
    </row>
    <row r="24" spans="1:12" hidden="1">
      <c r="A24">
        <v>2134</v>
      </c>
      <c r="B24">
        <v>3</v>
      </c>
      <c r="C24" t="s">
        <v>14</v>
      </c>
      <c r="D24" t="s">
        <v>31</v>
      </c>
      <c r="E24">
        <v>11676</v>
      </c>
      <c r="F24">
        <v>11676</v>
      </c>
      <c r="G24">
        <v>34246.94</v>
      </c>
      <c r="H24">
        <v>34246.94</v>
      </c>
      <c r="I24">
        <v>2878.4</v>
      </c>
      <c r="J24">
        <v>16</v>
      </c>
      <c r="K24">
        <v>23</v>
      </c>
      <c r="L24">
        <v>720</v>
      </c>
    </row>
    <row r="25" spans="1:12" hidden="1">
      <c r="A25">
        <v>2153</v>
      </c>
      <c r="B25">
        <v>3</v>
      </c>
      <c r="C25" t="s">
        <v>14</v>
      </c>
      <c r="D25" t="s">
        <v>31</v>
      </c>
      <c r="E25">
        <v>5595</v>
      </c>
      <c r="F25">
        <v>5595</v>
      </c>
      <c r="G25">
        <v>16432.34</v>
      </c>
      <c r="H25">
        <v>16432.34</v>
      </c>
      <c r="I25">
        <v>720</v>
      </c>
      <c r="J25">
        <v>4</v>
      </c>
      <c r="K25">
        <v>19</v>
      </c>
      <c r="L25">
        <v>720</v>
      </c>
    </row>
    <row r="26" spans="1:12" hidden="1">
      <c r="A26">
        <v>2216</v>
      </c>
      <c r="B26">
        <v>3</v>
      </c>
      <c r="C26" t="s">
        <v>13</v>
      </c>
      <c r="D26" t="s">
        <v>31</v>
      </c>
      <c r="E26">
        <v>38412</v>
      </c>
      <c r="F26">
        <v>38412</v>
      </c>
      <c r="G26">
        <v>112518.22</v>
      </c>
      <c r="H26">
        <v>112518.22</v>
      </c>
      <c r="I26">
        <v>1019.1</v>
      </c>
      <c r="J26">
        <v>57</v>
      </c>
      <c r="K26">
        <v>68</v>
      </c>
      <c r="L26">
        <v>720</v>
      </c>
    </row>
    <row r="27" spans="1:12" hidden="1">
      <c r="A27">
        <v>2339</v>
      </c>
      <c r="B27">
        <v>3</v>
      </c>
      <c r="C27" t="s">
        <v>14</v>
      </c>
      <c r="D27" t="s">
        <v>31</v>
      </c>
      <c r="E27">
        <v>30689</v>
      </c>
      <c r="F27">
        <v>30689</v>
      </c>
      <c r="G27">
        <v>90121.02</v>
      </c>
      <c r="H27">
        <v>90121.02</v>
      </c>
      <c r="I27">
        <v>672</v>
      </c>
      <c r="J27">
        <v>23</v>
      </c>
      <c r="K27">
        <v>107</v>
      </c>
      <c r="L27">
        <v>711</v>
      </c>
    </row>
    <row r="28" spans="1:12" hidden="1">
      <c r="A28">
        <v>2399</v>
      </c>
      <c r="B28">
        <v>3</v>
      </c>
      <c r="C28" t="s">
        <v>14</v>
      </c>
      <c r="D28" t="s">
        <v>31</v>
      </c>
      <c r="E28">
        <v>39098</v>
      </c>
      <c r="F28">
        <v>39098</v>
      </c>
      <c r="G28">
        <v>114770.41</v>
      </c>
      <c r="H28">
        <v>114770.41</v>
      </c>
      <c r="I28">
        <v>1134</v>
      </c>
      <c r="J28">
        <v>25</v>
      </c>
      <c r="K28">
        <v>125</v>
      </c>
      <c r="L28">
        <v>720</v>
      </c>
    </row>
    <row r="29" spans="1:12" hidden="1">
      <c r="A29">
        <v>2631</v>
      </c>
      <c r="B29">
        <v>3</v>
      </c>
      <c r="C29" t="s">
        <v>23</v>
      </c>
      <c r="D29" t="s">
        <v>32</v>
      </c>
      <c r="E29">
        <v>75000</v>
      </c>
      <c r="F29">
        <v>75000</v>
      </c>
      <c r="G29">
        <v>312204.78000000003</v>
      </c>
      <c r="H29">
        <v>312204.78000000003</v>
      </c>
      <c r="I29">
        <v>784</v>
      </c>
      <c r="J29">
        <v>111</v>
      </c>
      <c r="K29">
        <v>141</v>
      </c>
      <c r="L29">
        <v>720</v>
      </c>
    </row>
    <row r="30" spans="1:12" hidden="1">
      <c r="A30">
        <v>2765</v>
      </c>
      <c r="B30">
        <v>3</v>
      </c>
      <c r="C30" t="s">
        <v>14</v>
      </c>
      <c r="D30" t="s">
        <v>31</v>
      </c>
      <c r="E30">
        <v>2135</v>
      </c>
      <c r="F30">
        <v>2135</v>
      </c>
      <c r="G30">
        <v>6264.1399999999903</v>
      </c>
      <c r="H30">
        <v>6264.14</v>
      </c>
      <c r="I30">
        <v>724.8</v>
      </c>
      <c r="J30">
        <v>1</v>
      </c>
      <c r="K30">
        <v>7</v>
      </c>
      <c r="L30">
        <v>697</v>
      </c>
    </row>
    <row r="31" spans="1:12" hidden="1">
      <c r="A31">
        <v>2934</v>
      </c>
      <c r="B31">
        <v>3</v>
      </c>
      <c r="C31" t="s">
        <v>24</v>
      </c>
      <c r="D31" t="s">
        <v>31</v>
      </c>
      <c r="E31">
        <v>34794</v>
      </c>
      <c r="F31">
        <v>34794</v>
      </c>
      <c r="G31">
        <v>102294.89</v>
      </c>
      <c r="H31">
        <v>102294.89</v>
      </c>
      <c r="I31">
        <v>927</v>
      </c>
      <c r="J31">
        <v>39</v>
      </c>
      <c r="K31">
        <v>72</v>
      </c>
      <c r="L31">
        <v>720</v>
      </c>
    </row>
    <row r="32" spans="1:12" hidden="1">
      <c r="A32">
        <v>3391</v>
      </c>
      <c r="B32">
        <v>3</v>
      </c>
      <c r="C32" t="s">
        <v>14</v>
      </c>
      <c r="D32" t="s">
        <v>31</v>
      </c>
      <c r="E32">
        <v>9944</v>
      </c>
      <c r="F32">
        <v>9944</v>
      </c>
      <c r="G32">
        <v>29342.48</v>
      </c>
      <c r="H32">
        <v>29342.48</v>
      </c>
      <c r="I32">
        <v>1113</v>
      </c>
      <c r="J32">
        <v>11</v>
      </c>
      <c r="K32">
        <v>26</v>
      </c>
      <c r="L32">
        <v>720</v>
      </c>
    </row>
    <row r="33" spans="1:12" hidden="1">
      <c r="A33">
        <v>3637</v>
      </c>
      <c r="B33">
        <v>3</v>
      </c>
      <c r="C33" t="s">
        <v>13</v>
      </c>
      <c r="D33" t="s">
        <v>31</v>
      </c>
      <c r="E33">
        <v>20945</v>
      </c>
      <c r="F33">
        <v>20945</v>
      </c>
      <c r="G33">
        <v>61434.01</v>
      </c>
      <c r="H33">
        <v>61434.01</v>
      </c>
      <c r="I33">
        <v>5676.7</v>
      </c>
      <c r="J33">
        <v>40</v>
      </c>
      <c r="K33">
        <v>43</v>
      </c>
      <c r="L33">
        <v>720</v>
      </c>
    </row>
    <row r="34" spans="1:12" hidden="1">
      <c r="A34">
        <v>3637</v>
      </c>
      <c r="B34">
        <v>3</v>
      </c>
      <c r="C34" t="s">
        <v>37</v>
      </c>
      <c r="D34" t="s">
        <v>31</v>
      </c>
      <c r="E34">
        <v>86847</v>
      </c>
      <c r="F34">
        <v>86847</v>
      </c>
      <c r="G34">
        <v>253084.11</v>
      </c>
      <c r="H34">
        <v>253084.11</v>
      </c>
      <c r="I34">
        <v>4500</v>
      </c>
      <c r="J34">
        <v>83</v>
      </c>
      <c r="K34">
        <v>111</v>
      </c>
      <c r="L34">
        <v>719</v>
      </c>
    </row>
    <row r="35" spans="1:12" hidden="1">
      <c r="A35">
        <v>3687</v>
      </c>
      <c r="B35">
        <v>3</v>
      </c>
      <c r="C35" t="s">
        <v>14</v>
      </c>
      <c r="D35" t="s">
        <v>31</v>
      </c>
      <c r="E35">
        <v>9158</v>
      </c>
      <c r="F35">
        <v>9158</v>
      </c>
      <c r="G35">
        <v>26882.18</v>
      </c>
      <c r="H35">
        <v>26882.18</v>
      </c>
      <c r="I35">
        <v>927</v>
      </c>
      <c r="J35">
        <v>8</v>
      </c>
      <c r="K35">
        <v>44</v>
      </c>
      <c r="L35">
        <v>720</v>
      </c>
    </row>
    <row r="36" spans="1:12" hidden="1">
      <c r="A36">
        <v>4011</v>
      </c>
      <c r="B36">
        <v>3</v>
      </c>
      <c r="C36" t="s">
        <v>16</v>
      </c>
      <c r="D36" t="s">
        <v>31</v>
      </c>
      <c r="E36">
        <v>303157</v>
      </c>
      <c r="F36">
        <v>303157</v>
      </c>
      <c r="G36">
        <v>886270.43</v>
      </c>
      <c r="H36">
        <v>886270.43</v>
      </c>
      <c r="I36">
        <v>1800</v>
      </c>
      <c r="J36">
        <v>286</v>
      </c>
      <c r="K36">
        <v>624</v>
      </c>
      <c r="L36">
        <v>720</v>
      </c>
    </row>
    <row r="37" spans="1:12" hidden="1">
      <c r="A37">
        <v>4202</v>
      </c>
      <c r="B37">
        <v>3</v>
      </c>
      <c r="C37" t="s">
        <v>13</v>
      </c>
      <c r="D37" t="s">
        <v>31</v>
      </c>
      <c r="E37">
        <v>82200</v>
      </c>
      <c r="F37">
        <v>82200</v>
      </c>
      <c r="G37">
        <v>240536.19</v>
      </c>
      <c r="H37">
        <v>240536.19</v>
      </c>
      <c r="I37">
        <v>1582.4</v>
      </c>
      <c r="J37">
        <v>108</v>
      </c>
      <c r="K37">
        <v>154</v>
      </c>
      <c r="L37">
        <v>720</v>
      </c>
    </row>
    <row r="38" spans="1:12" hidden="1">
      <c r="A38">
        <v>4219</v>
      </c>
      <c r="B38">
        <v>3</v>
      </c>
      <c r="C38" t="s">
        <v>14</v>
      </c>
      <c r="D38" t="s">
        <v>31</v>
      </c>
      <c r="E38">
        <v>4069</v>
      </c>
      <c r="F38">
        <v>4069</v>
      </c>
      <c r="G38">
        <v>11950.1</v>
      </c>
      <c r="H38">
        <v>11950.1</v>
      </c>
      <c r="I38">
        <v>834</v>
      </c>
      <c r="J38">
        <v>5</v>
      </c>
      <c r="K38">
        <v>10</v>
      </c>
      <c r="L38">
        <v>720</v>
      </c>
    </row>
    <row r="39" spans="1:12" hidden="1">
      <c r="A39">
        <v>4480</v>
      </c>
      <c r="B39">
        <v>3</v>
      </c>
      <c r="C39" t="s">
        <v>14</v>
      </c>
      <c r="D39" t="s">
        <v>31</v>
      </c>
      <c r="E39">
        <v>6005</v>
      </c>
      <c r="F39">
        <v>6005</v>
      </c>
      <c r="G39">
        <v>17574.59</v>
      </c>
      <c r="H39">
        <v>17574.59</v>
      </c>
      <c r="I39">
        <v>1121.4000000000001</v>
      </c>
      <c r="J39">
        <v>10</v>
      </c>
      <c r="K39">
        <v>11</v>
      </c>
      <c r="L39">
        <v>720</v>
      </c>
    </row>
    <row r="40" spans="1:12" hidden="1">
      <c r="A40">
        <v>4608</v>
      </c>
      <c r="B40">
        <v>3</v>
      </c>
      <c r="C40" t="s">
        <v>13</v>
      </c>
      <c r="D40" t="s">
        <v>31</v>
      </c>
      <c r="E40">
        <v>76162</v>
      </c>
      <c r="F40">
        <v>76162</v>
      </c>
      <c r="G40">
        <v>222993.35</v>
      </c>
      <c r="H40">
        <v>222993.35</v>
      </c>
      <c r="I40">
        <v>720</v>
      </c>
      <c r="J40">
        <v>88</v>
      </c>
      <c r="K40">
        <v>189</v>
      </c>
      <c r="L40">
        <v>720</v>
      </c>
    </row>
    <row r="41" spans="1:12" hidden="1">
      <c r="A41">
        <v>4635</v>
      </c>
      <c r="B41">
        <v>3</v>
      </c>
      <c r="C41" t="s">
        <v>14</v>
      </c>
      <c r="D41" t="s">
        <v>31</v>
      </c>
      <c r="E41">
        <v>0</v>
      </c>
      <c r="F41">
        <v>0</v>
      </c>
      <c r="G41" t="s">
        <v>39</v>
      </c>
      <c r="H41">
        <v>0</v>
      </c>
      <c r="I41">
        <v>1079.8</v>
      </c>
      <c r="J41">
        <v>0</v>
      </c>
      <c r="K41">
        <v>0</v>
      </c>
      <c r="L41">
        <v>0</v>
      </c>
    </row>
    <row r="43" spans="1:12">
      <c r="I43">
        <f>SUBTOTAL(109,I3:I41)</f>
        <v>847.43</v>
      </c>
      <c r="J43">
        <f t="shared" ref="J43:K43" si="0">SUBTOTAL(109,J3:J41)</f>
        <v>151</v>
      </c>
      <c r="K43">
        <f t="shared" si="0"/>
        <v>235</v>
      </c>
      <c r="L43">
        <f>I43-K43</f>
        <v>612.42999999999995</v>
      </c>
    </row>
  </sheetData>
  <autoFilter ref="A2:H43">
    <filterColumn colId="3">
      <filters>
        <filter val="ВН"/>
      </filters>
    </filterColumn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1"/>
  <dimension ref="A1:L57"/>
  <sheetViews>
    <sheetView zoomScale="85" zoomScaleNormal="85" workbookViewId="0">
      <selection activeCell="E4" sqref="E4:L57"/>
    </sheetView>
  </sheetViews>
  <sheetFormatPr defaultRowHeight="15"/>
  <cols>
    <col min="1" max="1" width="3.140625" bestFit="1" customWidth="1"/>
    <col min="2" max="2" width="8.7109375" bestFit="1" customWidth="1"/>
    <col min="3" max="3" width="18.7109375" bestFit="1" customWidth="1"/>
    <col min="4" max="4" width="68" bestFit="1" customWidth="1"/>
    <col min="5" max="5" width="10.5703125" bestFit="1" customWidth="1"/>
    <col min="6" max="6" width="20.140625" bestFit="1" customWidth="1"/>
    <col min="7" max="7" width="12.7109375" bestFit="1" customWidth="1"/>
    <col min="8" max="8" width="19.28515625" bestFit="1" customWidth="1"/>
    <col min="9" max="9" width="15.85546875" bestFit="1" customWidth="1"/>
    <col min="10" max="11" width="14.42578125" bestFit="1" customWidth="1"/>
    <col min="12" max="12" width="12.7109375" bestFit="1" customWidth="1"/>
  </cols>
  <sheetData>
    <row r="1" spans="1:1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3" spans="1:12" hidden="1">
      <c r="A3">
        <v>1</v>
      </c>
      <c r="B3">
        <v>14</v>
      </c>
      <c r="C3">
        <v>3</v>
      </c>
      <c r="D3" t="s">
        <v>12</v>
      </c>
      <c r="E3">
        <v>92160</v>
      </c>
      <c r="F3">
        <v>92160</v>
      </c>
      <c r="G3">
        <v>298166.94</v>
      </c>
      <c r="H3">
        <v>298166.94</v>
      </c>
      <c r="I3">
        <v>435</v>
      </c>
      <c r="J3">
        <v>110</v>
      </c>
      <c r="K3">
        <v>217</v>
      </c>
      <c r="L3">
        <v>720</v>
      </c>
    </row>
    <row r="4" spans="1:12">
      <c r="A4">
        <v>2</v>
      </c>
      <c r="B4">
        <v>15</v>
      </c>
      <c r="C4">
        <v>3</v>
      </c>
      <c r="D4" t="s">
        <v>13</v>
      </c>
      <c r="E4">
        <v>7722</v>
      </c>
      <c r="F4">
        <v>7722</v>
      </c>
      <c r="G4">
        <v>22648.46</v>
      </c>
      <c r="H4">
        <v>22648.46</v>
      </c>
      <c r="I4">
        <v>2011</v>
      </c>
      <c r="J4">
        <v>7</v>
      </c>
      <c r="K4">
        <v>28</v>
      </c>
      <c r="L4">
        <v>720</v>
      </c>
    </row>
    <row r="5" spans="1:12">
      <c r="A5">
        <v>3</v>
      </c>
      <c r="B5">
        <v>50</v>
      </c>
      <c r="C5">
        <v>3</v>
      </c>
      <c r="D5" t="s">
        <v>14</v>
      </c>
      <c r="E5">
        <v>83033</v>
      </c>
      <c r="F5">
        <v>83033</v>
      </c>
      <c r="G5">
        <v>244152.15</v>
      </c>
      <c r="H5">
        <v>244152.15</v>
      </c>
      <c r="I5">
        <v>2750</v>
      </c>
      <c r="J5">
        <v>125</v>
      </c>
      <c r="K5">
        <v>130</v>
      </c>
      <c r="L5">
        <v>720</v>
      </c>
    </row>
    <row r="6" spans="1:12">
      <c r="A6">
        <v>4</v>
      </c>
      <c r="B6">
        <v>165</v>
      </c>
      <c r="C6">
        <v>3</v>
      </c>
      <c r="D6" t="s">
        <v>15</v>
      </c>
      <c r="E6">
        <v>47244</v>
      </c>
      <c r="F6">
        <v>47244</v>
      </c>
      <c r="G6">
        <v>138640.10999999999</v>
      </c>
      <c r="H6">
        <v>138640.10999999999</v>
      </c>
      <c r="I6">
        <v>1313.97</v>
      </c>
      <c r="J6">
        <v>58</v>
      </c>
      <c r="K6">
        <v>127</v>
      </c>
      <c r="L6">
        <v>720</v>
      </c>
    </row>
    <row r="7" spans="1:12">
      <c r="A7">
        <v>5</v>
      </c>
      <c r="B7">
        <v>218</v>
      </c>
      <c r="C7">
        <v>3</v>
      </c>
      <c r="D7" t="s">
        <v>16</v>
      </c>
      <c r="E7">
        <v>181248</v>
      </c>
      <c r="F7">
        <v>181248</v>
      </c>
      <c r="G7">
        <v>531206.97</v>
      </c>
      <c r="H7">
        <v>531206.97</v>
      </c>
      <c r="I7">
        <v>680</v>
      </c>
      <c r="J7">
        <v>288</v>
      </c>
      <c r="K7">
        <v>342</v>
      </c>
      <c r="L7">
        <v>720</v>
      </c>
    </row>
    <row r="8" spans="1:12">
      <c r="A8">
        <v>6</v>
      </c>
      <c r="B8">
        <v>242</v>
      </c>
      <c r="C8">
        <v>3</v>
      </c>
      <c r="D8" t="s">
        <v>16</v>
      </c>
      <c r="E8">
        <v>39516</v>
      </c>
      <c r="F8">
        <v>39516</v>
      </c>
      <c r="G8">
        <v>115711.86</v>
      </c>
      <c r="H8">
        <v>115711.86</v>
      </c>
      <c r="I8">
        <v>686</v>
      </c>
      <c r="J8">
        <v>62</v>
      </c>
      <c r="K8">
        <v>71</v>
      </c>
      <c r="L8">
        <v>720</v>
      </c>
    </row>
    <row r="9" spans="1:12">
      <c r="A9">
        <v>7</v>
      </c>
      <c r="B9">
        <v>315</v>
      </c>
      <c r="C9">
        <v>3</v>
      </c>
      <c r="D9" t="s">
        <v>15</v>
      </c>
      <c r="E9">
        <v>12402</v>
      </c>
      <c r="F9">
        <v>12402</v>
      </c>
      <c r="G9">
        <v>36425.56</v>
      </c>
      <c r="H9">
        <v>36425.56</v>
      </c>
      <c r="I9">
        <v>860</v>
      </c>
      <c r="J9">
        <v>17</v>
      </c>
      <c r="K9">
        <v>28</v>
      </c>
      <c r="L9">
        <v>717</v>
      </c>
    </row>
    <row r="10" spans="1:12">
      <c r="A10">
        <v>8</v>
      </c>
      <c r="B10">
        <v>318</v>
      </c>
      <c r="C10">
        <v>3</v>
      </c>
      <c r="D10" t="s">
        <v>14</v>
      </c>
      <c r="E10">
        <v>21381</v>
      </c>
      <c r="F10">
        <v>21381</v>
      </c>
      <c r="G10">
        <v>62717.61</v>
      </c>
      <c r="H10">
        <v>62717.61</v>
      </c>
      <c r="I10">
        <v>1854</v>
      </c>
      <c r="J10">
        <v>17</v>
      </c>
      <c r="K10">
        <v>56</v>
      </c>
      <c r="L10">
        <v>720</v>
      </c>
    </row>
    <row r="11" spans="1:12">
      <c r="A11">
        <v>9</v>
      </c>
      <c r="B11">
        <v>319</v>
      </c>
      <c r="C11">
        <v>3</v>
      </c>
      <c r="D11" t="s">
        <v>14</v>
      </c>
      <c r="E11">
        <v>59088</v>
      </c>
      <c r="F11">
        <v>59088</v>
      </c>
      <c r="G11">
        <v>173636.59</v>
      </c>
      <c r="H11">
        <v>173636.59</v>
      </c>
      <c r="I11">
        <v>2707</v>
      </c>
      <c r="J11">
        <v>31</v>
      </c>
      <c r="K11">
        <v>224</v>
      </c>
      <c r="L11">
        <v>720</v>
      </c>
    </row>
    <row r="12" spans="1:12">
      <c r="A12">
        <v>10</v>
      </c>
      <c r="B12">
        <v>325</v>
      </c>
      <c r="C12">
        <v>3</v>
      </c>
      <c r="D12" t="s">
        <v>14</v>
      </c>
      <c r="E12">
        <v>664213</v>
      </c>
      <c r="F12">
        <v>664213</v>
      </c>
      <c r="G12">
        <v>1945164.86</v>
      </c>
      <c r="H12">
        <v>1945164.86</v>
      </c>
      <c r="I12">
        <v>15162</v>
      </c>
      <c r="J12">
        <v>1042</v>
      </c>
      <c r="K12">
        <v>1072</v>
      </c>
      <c r="L12">
        <v>720</v>
      </c>
    </row>
    <row r="13" spans="1:12" hidden="1">
      <c r="A13">
        <v>11</v>
      </c>
      <c r="B13">
        <v>327</v>
      </c>
      <c r="C13">
        <v>3</v>
      </c>
      <c r="D13" t="s">
        <v>38</v>
      </c>
      <c r="E13">
        <v>81120</v>
      </c>
      <c r="F13">
        <v>81120</v>
      </c>
      <c r="G13">
        <v>262270.64</v>
      </c>
      <c r="H13">
        <v>262270.64</v>
      </c>
      <c r="I13">
        <v>421</v>
      </c>
      <c r="J13">
        <v>113</v>
      </c>
      <c r="K13">
        <v>123</v>
      </c>
      <c r="L13">
        <v>720</v>
      </c>
    </row>
    <row r="14" spans="1:12" ht="15" customHeight="1">
      <c r="A14">
        <v>12</v>
      </c>
      <c r="B14">
        <v>335</v>
      </c>
      <c r="C14">
        <v>3</v>
      </c>
      <c r="D14" t="s">
        <v>14</v>
      </c>
      <c r="E14">
        <v>16019</v>
      </c>
      <c r="F14">
        <v>16019</v>
      </c>
      <c r="G14">
        <v>46956.959999999999</v>
      </c>
      <c r="H14">
        <v>46956.959999999999</v>
      </c>
      <c r="I14">
        <v>917</v>
      </c>
      <c r="J14">
        <v>18</v>
      </c>
      <c r="K14">
        <v>34</v>
      </c>
      <c r="L14">
        <v>720</v>
      </c>
    </row>
    <row r="15" spans="1:12" ht="15" customHeight="1">
      <c r="A15">
        <v>13</v>
      </c>
      <c r="B15">
        <v>338</v>
      </c>
      <c r="C15">
        <v>3</v>
      </c>
      <c r="D15" t="s">
        <v>14</v>
      </c>
      <c r="E15">
        <v>13671</v>
      </c>
      <c r="F15">
        <v>13671</v>
      </c>
      <c r="G15">
        <v>40073.11</v>
      </c>
      <c r="H15">
        <v>40073.11</v>
      </c>
      <c r="I15">
        <v>1768.4</v>
      </c>
      <c r="J15">
        <v>20</v>
      </c>
      <c r="K15">
        <v>33</v>
      </c>
      <c r="L15">
        <v>720</v>
      </c>
    </row>
    <row r="16" spans="1:12">
      <c r="A16">
        <v>14</v>
      </c>
      <c r="B16">
        <v>347</v>
      </c>
      <c r="C16">
        <v>3</v>
      </c>
      <c r="D16" t="s">
        <v>14</v>
      </c>
      <c r="E16">
        <v>9653</v>
      </c>
      <c r="F16">
        <v>9653</v>
      </c>
      <c r="G16">
        <v>28316.27</v>
      </c>
      <c r="H16">
        <v>28316.27</v>
      </c>
      <c r="I16">
        <v>888.8</v>
      </c>
      <c r="J16">
        <v>13</v>
      </c>
      <c r="K16">
        <v>23</v>
      </c>
      <c r="L16">
        <v>720</v>
      </c>
    </row>
    <row r="17" spans="1:12" ht="15" customHeight="1">
      <c r="A17">
        <v>15</v>
      </c>
      <c r="B17">
        <v>365</v>
      </c>
      <c r="C17">
        <v>3</v>
      </c>
      <c r="D17" t="s">
        <v>17</v>
      </c>
      <c r="E17">
        <v>234412</v>
      </c>
      <c r="F17">
        <v>234412</v>
      </c>
      <c r="G17">
        <v>687091.17</v>
      </c>
      <c r="H17">
        <v>687091.17</v>
      </c>
      <c r="I17">
        <v>6170.4</v>
      </c>
      <c r="J17">
        <v>221</v>
      </c>
      <c r="K17">
        <v>580</v>
      </c>
      <c r="L17">
        <v>720</v>
      </c>
    </row>
    <row r="18" spans="1:12" ht="15" hidden="1" customHeight="1">
      <c r="A18">
        <v>16</v>
      </c>
      <c r="B18">
        <v>722</v>
      </c>
      <c r="C18">
        <v>3</v>
      </c>
      <c r="D18" t="s">
        <v>19</v>
      </c>
      <c r="E18">
        <v>122778</v>
      </c>
      <c r="F18">
        <v>122778</v>
      </c>
      <c r="G18">
        <v>396928.22</v>
      </c>
      <c r="H18">
        <v>396928.22</v>
      </c>
      <c r="I18">
        <v>400.2</v>
      </c>
      <c r="J18">
        <v>177</v>
      </c>
      <c r="K18">
        <v>184</v>
      </c>
      <c r="L18">
        <v>720</v>
      </c>
    </row>
    <row r="19" spans="1:12" ht="15" hidden="1" customHeight="1">
      <c r="A19">
        <v>17</v>
      </c>
      <c r="B19">
        <v>722</v>
      </c>
      <c r="C19">
        <v>4</v>
      </c>
      <c r="D19" t="s">
        <v>22</v>
      </c>
      <c r="E19">
        <v>38013</v>
      </c>
      <c r="F19">
        <v>38013</v>
      </c>
      <c r="G19">
        <v>58417.47</v>
      </c>
      <c r="H19">
        <v>58417.47</v>
      </c>
      <c r="I19">
        <v>122</v>
      </c>
      <c r="J19">
        <v>56</v>
      </c>
      <c r="K19">
        <v>58</v>
      </c>
      <c r="L19">
        <v>720</v>
      </c>
    </row>
    <row r="20" spans="1:12" hidden="1">
      <c r="A20">
        <v>18</v>
      </c>
      <c r="B20">
        <v>722</v>
      </c>
      <c r="C20">
        <v>4</v>
      </c>
      <c r="D20" t="s">
        <v>36</v>
      </c>
      <c r="E20">
        <v>2692</v>
      </c>
      <c r="F20">
        <v>2692</v>
      </c>
      <c r="G20">
        <v>4138.33</v>
      </c>
      <c r="H20">
        <v>4138.33</v>
      </c>
      <c r="I20">
        <v>0</v>
      </c>
      <c r="J20">
        <v>4</v>
      </c>
      <c r="K20">
        <v>4</v>
      </c>
      <c r="L20">
        <v>720</v>
      </c>
    </row>
    <row r="21" spans="1:12">
      <c r="A21">
        <v>19</v>
      </c>
      <c r="B21">
        <v>736</v>
      </c>
      <c r="C21">
        <v>3</v>
      </c>
      <c r="D21" t="s">
        <v>16</v>
      </c>
      <c r="E21">
        <v>123699</v>
      </c>
      <c r="F21">
        <v>123699</v>
      </c>
      <c r="G21">
        <v>363180.73</v>
      </c>
      <c r="H21">
        <v>363180.73</v>
      </c>
      <c r="I21">
        <v>3136.5</v>
      </c>
      <c r="J21">
        <v>100</v>
      </c>
      <c r="K21">
        <v>334</v>
      </c>
      <c r="L21">
        <v>720</v>
      </c>
    </row>
    <row r="22" spans="1:12">
      <c r="A22">
        <v>20</v>
      </c>
      <c r="B22">
        <v>849</v>
      </c>
      <c r="C22">
        <v>3</v>
      </c>
      <c r="D22" t="s">
        <v>14</v>
      </c>
      <c r="E22">
        <v>655</v>
      </c>
      <c r="F22">
        <v>655</v>
      </c>
      <c r="G22">
        <v>1926.14</v>
      </c>
      <c r="H22">
        <v>1926.14</v>
      </c>
      <c r="I22">
        <v>1374</v>
      </c>
      <c r="J22">
        <v>3</v>
      </c>
      <c r="K22">
        <v>4</v>
      </c>
      <c r="L22">
        <v>189</v>
      </c>
    </row>
    <row r="23" spans="1:12">
      <c r="A23">
        <v>21</v>
      </c>
      <c r="B23">
        <v>851</v>
      </c>
      <c r="C23">
        <v>3</v>
      </c>
      <c r="D23" t="s">
        <v>16</v>
      </c>
      <c r="E23">
        <v>42001</v>
      </c>
      <c r="F23">
        <v>42001</v>
      </c>
      <c r="G23">
        <v>123007.49</v>
      </c>
      <c r="H23">
        <v>123007.49</v>
      </c>
      <c r="I23">
        <v>1048</v>
      </c>
      <c r="J23">
        <v>50</v>
      </c>
      <c r="K23">
        <v>89</v>
      </c>
      <c r="L23">
        <v>720</v>
      </c>
    </row>
    <row r="24" spans="1:12">
      <c r="A24">
        <v>22</v>
      </c>
      <c r="B24">
        <v>1372</v>
      </c>
      <c r="C24">
        <v>3</v>
      </c>
      <c r="D24" t="s">
        <v>15</v>
      </c>
      <c r="E24">
        <v>27770</v>
      </c>
      <c r="F24">
        <v>27770</v>
      </c>
      <c r="G24">
        <v>81371.740000000005</v>
      </c>
      <c r="H24">
        <v>81371.740000000005</v>
      </c>
      <c r="I24">
        <v>1015</v>
      </c>
      <c r="J24">
        <v>25</v>
      </c>
      <c r="K24">
        <v>87</v>
      </c>
      <c r="L24">
        <v>720</v>
      </c>
    </row>
    <row r="25" spans="1:12">
      <c r="A25">
        <v>23</v>
      </c>
      <c r="B25">
        <v>1429</v>
      </c>
      <c r="C25">
        <v>3</v>
      </c>
      <c r="D25" t="s">
        <v>14</v>
      </c>
      <c r="E25">
        <v>140726</v>
      </c>
      <c r="F25">
        <v>140726</v>
      </c>
      <c r="G25">
        <v>411665.89</v>
      </c>
      <c r="H25">
        <v>411665.89</v>
      </c>
      <c r="I25">
        <v>2304</v>
      </c>
      <c r="J25">
        <v>197</v>
      </c>
      <c r="K25">
        <v>209</v>
      </c>
      <c r="L25">
        <v>720</v>
      </c>
    </row>
    <row r="26" spans="1:12">
      <c r="A26">
        <v>24</v>
      </c>
      <c r="B26">
        <v>1827</v>
      </c>
      <c r="C26">
        <v>3</v>
      </c>
      <c r="D26" t="s">
        <v>15</v>
      </c>
      <c r="E26">
        <v>57144</v>
      </c>
      <c r="F26">
        <v>57144</v>
      </c>
      <c r="G26">
        <v>167353.71</v>
      </c>
      <c r="H26">
        <v>167353.71</v>
      </c>
      <c r="I26">
        <v>1021.4</v>
      </c>
      <c r="J26">
        <v>87</v>
      </c>
      <c r="K26">
        <v>107</v>
      </c>
      <c r="L26">
        <v>720</v>
      </c>
    </row>
    <row r="27" spans="1:12">
      <c r="A27">
        <v>25</v>
      </c>
      <c r="B27">
        <v>1831</v>
      </c>
      <c r="C27">
        <v>4</v>
      </c>
      <c r="D27" t="s">
        <v>18</v>
      </c>
      <c r="E27">
        <v>122632</v>
      </c>
      <c r="F27">
        <v>122632</v>
      </c>
      <c r="G27">
        <v>79906.009999999995</v>
      </c>
      <c r="H27">
        <v>79906.009999999995</v>
      </c>
      <c r="I27">
        <v>847.43</v>
      </c>
      <c r="J27">
        <v>151</v>
      </c>
      <c r="K27">
        <v>235</v>
      </c>
      <c r="L27">
        <v>720</v>
      </c>
    </row>
    <row r="28" spans="1:12" ht="15" hidden="1" customHeight="1">
      <c r="A28">
        <v>26</v>
      </c>
      <c r="B28">
        <v>1855</v>
      </c>
      <c r="C28">
        <v>3</v>
      </c>
      <c r="D28" t="s">
        <v>19</v>
      </c>
      <c r="E28">
        <v>71869</v>
      </c>
      <c r="F28">
        <v>71869</v>
      </c>
      <c r="G28">
        <v>232353.77</v>
      </c>
      <c r="H28">
        <v>232353.77</v>
      </c>
      <c r="I28">
        <v>233.1</v>
      </c>
      <c r="J28">
        <v>104</v>
      </c>
      <c r="K28">
        <v>106</v>
      </c>
      <c r="L28">
        <v>720</v>
      </c>
    </row>
    <row r="29" spans="1:12" hidden="1">
      <c r="A29">
        <v>27</v>
      </c>
      <c r="B29">
        <v>1855</v>
      </c>
      <c r="C29">
        <v>3</v>
      </c>
      <c r="D29" t="s">
        <v>20</v>
      </c>
      <c r="E29">
        <v>7969</v>
      </c>
      <c r="F29">
        <v>7969</v>
      </c>
      <c r="G29">
        <v>35616.879999999997</v>
      </c>
      <c r="H29">
        <v>35616.879999999997</v>
      </c>
      <c r="I29">
        <v>32</v>
      </c>
      <c r="J29">
        <v>12</v>
      </c>
      <c r="K29">
        <v>13</v>
      </c>
      <c r="L29">
        <v>720</v>
      </c>
    </row>
    <row r="30" spans="1:12" ht="15" customHeight="1">
      <c r="A30">
        <v>28</v>
      </c>
      <c r="B30">
        <v>1935</v>
      </c>
      <c r="C30">
        <v>3</v>
      </c>
      <c r="D30" t="s">
        <v>14</v>
      </c>
      <c r="E30">
        <v>9690</v>
      </c>
      <c r="F30">
        <v>9690</v>
      </c>
      <c r="G30">
        <v>28505.57</v>
      </c>
      <c r="H30">
        <v>28505.57</v>
      </c>
      <c r="I30">
        <v>892</v>
      </c>
      <c r="J30">
        <v>17</v>
      </c>
      <c r="K30">
        <v>32</v>
      </c>
      <c r="L30">
        <v>697</v>
      </c>
    </row>
    <row r="31" spans="1:12" ht="15" hidden="1" customHeight="1">
      <c r="A31">
        <v>29</v>
      </c>
      <c r="B31">
        <v>2028</v>
      </c>
      <c r="C31">
        <v>3</v>
      </c>
      <c r="D31" t="s">
        <v>19</v>
      </c>
      <c r="E31">
        <v>83722</v>
      </c>
      <c r="F31">
        <v>83722</v>
      </c>
      <c r="G31">
        <v>270663.7</v>
      </c>
      <c r="H31">
        <v>270663.7</v>
      </c>
      <c r="I31">
        <v>735</v>
      </c>
      <c r="J31">
        <v>118</v>
      </c>
      <c r="K31">
        <v>122</v>
      </c>
      <c r="L31">
        <v>720</v>
      </c>
    </row>
    <row r="32" spans="1:12" hidden="1">
      <c r="A32">
        <v>30</v>
      </c>
      <c r="B32">
        <v>2028</v>
      </c>
      <c r="C32">
        <v>4</v>
      </c>
      <c r="D32" t="s">
        <v>22</v>
      </c>
      <c r="E32">
        <v>11667</v>
      </c>
      <c r="F32">
        <v>11667</v>
      </c>
      <c r="G32">
        <v>17933.689999999999</v>
      </c>
      <c r="H32">
        <v>17933.689999999999</v>
      </c>
      <c r="I32">
        <v>112</v>
      </c>
      <c r="J32">
        <v>16</v>
      </c>
      <c r="K32">
        <v>19</v>
      </c>
      <c r="L32">
        <v>720</v>
      </c>
    </row>
    <row r="33" spans="1:12">
      <c r="A33">
        <v>31</v>
      </c>
      <c r="B33">
        <v>2134</v>
      </c>
      <c r="C33">
        <v>3</v>
      </c>
      <c r="D33" t="s">
        <v>14</v>
      </c>
      <c r="E33">
        <v>11676</v>
      </c>
      <c r="F33">
        <v>11676</v>
      </c>
      <c r="G33">
        <v>34246.94</v>
      </c>
      <c r="H33">
        <v>34246.94</v>
      </c>
      <c r="I33">
        <v>2878.4</v>
      </c>
      <c r="J33">
        <v>16</v>
      </c>
      <c r="K33">
        <v>23</v>
      </c>
      <c r="L33">
        <v>720</v>
      </c>
    </row>
    <row r="34" spans="1:12">
      <c r="A34">
        <v>32</v>
      </c>
      <c r="B34">
        <v>2153</v>
      </c>
      <c r="C34">
        <v>3</v>
      </c>
      <c r="D34" t="s">
        <v>14</v>
      </c>
      <c r="E34">
        <v>5595</v>
      </c>
      <c r="F34">
        <v>5595</v>
      </c>
      <c r="G34">
        <v>16432.34</v>
      </c>
      <c r="H34">
        <v>16432.34</v>
      </c>
      <c r="I34">
        <v>720</v>
      </c>
      <c r="J34">
        <v>4</v>
      </c>
      <c r="K34">
        <v>19</v>
      </c>
      <c r="L34">
        <v>720</v>
      </c>
    </row>
    <row r="35" spans="1:12" ht="15" customHeight="1">
      <c r="A35">
        <v>33</v>
      </c>
      <c r="B35">
        <v>2216</v>
      </c>
      <c r="C35">
        <v>3</v>
      </c>
      <c r="D35" t="s">
        <v>13</v>
      </c>
      <c r="E35">
        <v>38412</v>
      </c>
      <c r="F35">
        <v>38412</v>
      </c>
      <c r="G35">
        <v>112518.22</v>
      </c>
      <c r="H35">
        <v>112518.22</v>
      </c>
      <c r="I35">
        <v>1019.1</v>
      </c>
      <c r="J35">
        <v>57</v>
      </c>
      <c r="K35">
        <v>68</v>
      </c>
      <c r="L35">
        <v>720</v>
      </c>
    </row>
    <row r="36" spans="1:12">
      <c r="A36">
        <v>34</v>
      </c>
      <c r="B36">
        <v>2339</v>
      </c>
      <c r="C36">
        <v>3</v>
      </c>
      <c r="D36" t="s">
        <v>14</v>
      </c>
      <c r="E36">
        <v>30689</v>
      </c>
      <c r="F36">
        <v>30689</v>
      </c>
      <c r="G36">
        <v>90121.02</v>
      </c>
      <c r="H36">
        <v>90121.02</v>
      </c>
      <c r="I36">
        <v>672</v>
      </c>
      <c r="J36">
        <v>23</v>
      </c>
      <c r="K36">
        <v>107</v>
      </c>
      <c r="L36">
        <v>711</v>
      </c>
    </row>
    <row r="37" spans="1:12">
      <c r="A37">
        <v>35</v>
      </c>
      <c r="B37">
        <v>2399</v>
      </c>
      <c r="C37">
        <v>3</v>
      </c>
      <c r="D37" t="s">
        <v>14</v>
      </c>
      <c r="E37">
        <v>39098</v>
      </c>
      <c r="F37">
        <v>39098</v>
      </c>
      <c r="G37">
        <v>114770.41</v>
      </c>
      <c r="H37">
        <v>114770.41</v>
      </c>
      <c r="I37">
        <v>1134</v>
      </c>
      <c r="J37">
        <v>25</v>
      </c>
      <c r="K37">
        <v>125</v>
      </c>
      <c r="L37">
        <v>720</v>
      </c>
    </row>
    <row r="38" spans="1:12">
      <c r="A38">
        <v>36</v>
      </c>
      <c r="B38">
        <v>2631</v>
      </c>
      <c r="C38">
        <v>3</v>
      </c>
      <c r="D38" t="s">
        <v>23</v>
      </c>
      <c r="E38">
        <v>75000</v>
      </c>
      <c r="F38">
        <v>75000</v>
      </c>
      <c r="G38">
        <v>312204.78000000003</v>
      </c>
      <c r="H38">
        <v>312204.78000000003</v>
      </c>
      <c r="I38">
        <v>784</v>
      </c>
      <c r="J38">
        <v>111</v>
      </c>
      <c r="K38">
        <v>141</v>
      </c>
      <c r="L38">
        <v>720</v>
      </c>
    </row>
    <row r="39" spans="1:12" ht="15" customHeight="1">
      <c r="A39">
        <v>37</v>
      </c>
      <c r="B39">
        <v>2765</v>
      </c>
      <c r="C39">
        <v>3</v>
      </c>
      <c r="D39" t="s">
        <v>14</v>
      </c>
      <c r="E39">
        <v>2135</v>
      </c>
      <c r="F39">
        <v>2135</v>
      </c>
      <c r="G39">
        <v>6264.1399999999903</v>
      </c>
      <c r="H39">
        <v>6264.14</v>
      </c>
      <c r="I39">
        <v>724.8</v>
      </c>
      <c r="J39">
        <v>1</v>
      </c>
      <c r="K39">
        <v>7</v>
      </c>
      <c r="L39">
        <v>697</v>
      </c>
    </row>
    <row r="40" spans="1:12" ht="15" customHeight="1">
      <c r="A40">
        <v>38</v>
      </c>
      <c r="B40">
        <v>2934</v>
      </c>
      <c r="C40">
        <v>3</v>
      </c>
      <c r="D40" t="s">
        <v>24</v>
      </c>
      <c r="E40">
        <v>34794</v>
      </c>
      <c r="F40">
        <v>34794</v>
      </c>
      <c r="G40">
        <v>102294.89</v>
      </c>
      <c r="H40">
        <v>102294.89</v>
      </c>
      <c r="I40">
        <v>927</v>
      </c>
      <c r="J40">
        <v>39</v>
      </c>
      <c r="K40">
        <v>72</v>
      </c>
      <c r="L40">
        <v>720</v>
      </c>
    </row>
    <row r="41" spans="1:12" hidden="1">
      <c r="A41">
        <v>39</v>
      </c>
      <c r="B41">
        <v>3144</v>
      </c>
      <c r="C41">
        <v>3</v>
      </c>
      <c r="D41" t="s">
        <v>25</v>
      </c>
      <c r="E41">
        <v>51154</v>
      </c>
      <c r="F41">
        <v>51154</v>
      </c>
      <c r="G41">
        <v>46712.45</v>
      </c>
      <c r="H41">
        <v>46712.45</v>
      </c>
      <c r="I41">
        <v>400</v>
      </c>
      <c r="J41">
        <v>71</v>
      </c>
      <c r="K41">
        <v>85</v>
      </c>
      <c r="L41">
        <v>720</v>
      </c>
    </row>
    <row r="42" spans="1:12">
      <c r="A42">
        <v>40</v>
      </c>
      <c r="B42">
        <v>3391</v>
      </c>
      <c r="C42">
        <v>3</v>
      </c>
      <c r="D42" t="s">
        <v>14</v>
      </c>
      <c r="E42">
        <v>9944</v>
      </c>
      <c r="F42">
        <v>9944</v>
      </c>
      <c r="G42">
        <v>29342.48</v>
      </c>
      <c r="H42">
        <v>29342.48</v>
      </c>
      <c r="I42">
        <v>1113</v>
      </c>
      <c r="J42">
        <v>11</v>
      </c>
      <c r="K42">
        <v>26</v>
      </c>
      <c r="L42">
        <v>720</v>
      </c>
    </row>
    <row r="43" spans="1:12" hidden="1">
      <c r="A43">
        <v>41</v>
      </c>
      <c r="B43">
        <v>3444</v>
      </c>
      <c r="C43">
        <v>4</v>
      </c>
      <c r="D43" t="s">
        <v>26</v>
      </c>
      <c r="E43">
        <v>19135</v>
      </c>
      <c r="F43">
        <v>19135</v>
      </c>
      <c r="G43">
        <v>21978.49</v>
      </c>
      <c r="H43">
        <v>21978.49</v>
      </c>
      <c r="I43">
        <v>50</v>
      </c>
      <c r="J43">
        <v>27</v>
      </c>
      <c r="K43">
        <v>28</v>
      </c>
      <c r="L43">
        <v>720</v>
      </c>
    </row>
    <row r="44" spans="1:12" hidden="1">
      <c r="A44">
        <v>42</v>
      </c>
      <c r="B44">
        <v>3566</v>
      </c>
      <c r="C44">
        <v>3</v>
      </c>
      <c r="D44" t="s">
        <v>21</v>
      </c>
      <c r="E44">
        <v>17400</v>
      </c>
      <c r="F44">
        <v>17400</v>
      </c>
      <c r="G44">
        <v>56370.99</v>
      </c>
      <c r="H44">
        <v>56370.99</v>
      </c>
      <c r="I44">
        <v>356</v>
      </c>
      <c r="J44">
        <v>15</v>
      </c>
      <c r="K44">
        <v>44</v>
      </c>
      <c r="L44">
        <v>720</v>
      </c>
    </row>
    <row r="45" spans="1:12">
      <c r="A45">
        <v>43</v>
      </c>
      <c r="B45">
        <v>3637</v>
      </c>
      <c r="C45">
        <v>3</v>
      </c>
      <c r="D45" t="s">
        <v>13</v>
      </c>
      <c r="E45">
        <v>20945</v>
      </c>
      <c r="F45">
        <v>20945</v>
      </c>
      <c r="G45">
        <v>61434.01</v>
      </c>
      <c r="H45">
        <v>61434.01</v>
      </c>
      <c r="I45">
        <v>5676.7</v>
      </c>
      <c r="J45">
        <v>40</v>
      </c>
      <c r="K45">
        <v>43</v>
      </c>
      <c r="L45">
        <v>720</v>
      </c>
    </row>
    <row r="46" spans="1:12">
      <c r="A46">
        <v>44</v>
      </c>
      <c r="B46">
        <v>3637</v>
      </c>
      <c r="C46">
        <v>3</v>
      </c>
      <c r="D46" t="s">
        <v>37</v>
      </c>
      <c r="E46">
        <v>86847</v>
      </c>
      <c r="F46">
        <v>86847</v>
      </c>
      <c r="G46">
        <v>253084.11</v>
      </c>
      <c r="H46">
        <v>253084.11</v>
      </c>
      <c r="I46">
        <v>4500</v>
      </c>
      <c r="J46">
        <v>83</v>
      </c>
      <c r="K46">
        <v>111</v>
      </c>
      <c r="L46">
        <v>719</v>
      </c>
    </row>
    <row r="47" spans="1:12">
      <c r="A47">
        <v>45</v>
      </c>
      <c r="B47">
        <v>3687</v>
      </c>
      <c r="C47">
        <v>3</v>
      </c>
      <c r="D47" t="s">
        <v>14</v>
      </c>
      <c r="E47">
        <v>9158</v>
      </c>
      <c r="F47">
        <v>9158</v>
      </c>
      <c r="G47">
        <v>26882.18</v>
      </c>
      <c r="H47">
        <v>26882.18</v>
      </c>
      <c r="I47">
        <v>927</v>
      </c>
      <c r="J47">
        <v>8</v>
      </c>
      <c r="K47">
        <v>44</v>
      </c>
      <c r="L47">
        <v>720</v>
      </c>
    </row>
    <row r="48" spans="1:12" hidden="1">
      <c r="A48">
        <v>46</v>
      </c>
      <c r="B48">
        <v>3699</v>
      </c>
      <c r="C48">
        <v>4</v>
      </c>
      <c r="D48" t="s">
        <v>22</v>
      </c>
      <c r="E48">
        <v>411</v>
      </c>
      <c r="F48">
        <v>411</v>
      </c>
      <c r="G48">
        <v>642.73</v>
      </c>
      <c r="H48">
        <v>642.73</v>
      </c>
      <c r="I48">
        <v>130</v>
      </c>
      <c r="J48">
        <v>0</v>
      </c>
      <c r="K48">
        <v>0</v>
      </c>
      <c r="L48">
        <v>340</v>
      </c>
    </row>
    <row r="49" spans="1:12" hidden="1">
      <c r="A49">
        <v>47</v>
      </c>
      <c r="B49">
        <v>3707</v>
      </c>
      <c r="C49">
        <v>3</v>
      </c>
      <c r="D49" t="s">
        <v>21</v>
      </c>
      <c r="E49">
        <v>30617</v>
      </c>
      <c r="F49">
        <v>30617</v>
      </c>
      <c r="G49">
        <v>99029.989999999903</v>
      </c>
      <c r="H49">
        <v>99029.99</v>
      </c>
      <c r="I49">
        <v>494</v>
      </c>
      <c r="J49">
        <v>36</v>
      </c>
      <c r="K49">
        <v>65</v>
      </c>
      <c r="L49">
        <v>720</v>
      </c>
    </row>
    <row r="50" spans="1:12">
      <c r="A50">
        <v>48</v>
      </c>
      <c r="B50">
        <v>4011</v>
      </c>
      <c r="C50">
        <v>3</v>
      </c>
      <c r="D50" t="s">
        <v>16</v>
      </c>
      <c r="E50">
        <v>303157</v>
      </c>
      <c r="F50">
        <v>303157</v>
      </c>
      <c r="G50">
        <v>886270.43</v>
      </c>
      <c r="H50">
        <v>886270.43</v>
      </c>
      <c r="I50">
        <v>1800</v>
      </c>
      <c r="J50">
        <v>286</v>
      </c>
      <c r="K50">
        <v>624</v>
      </c>
      <c r="L50">
        <v>720</v>
      </c>
    </row>
    <row r="51" spans="1:12">
      <c r="A51">
        <v>49</v>
      </c>
      <c r="B51">
        <v>4202</v>
      </c>
      <c r="C51">
        <v>3</v>
      </c>
      <c r="D51" t="s">
        <v>13</v>
      </c>
      <c r="E51">
        <v>82200</v>
      </c>
      <c r="F51">
        <v>82200</v>
      </c>
      <c r="G51">
        <v>240536.19</v>
      </c>
      <c r="H51">
        <v>240536.19</v>
      </c>
      <c r="I51">
        <v>1582.4</v>
      </c>
      <c r="J51">
        <v>108</v>
      </c>
      <c r="K51">
        <v>154</v>
      </c>
      <c r="L51">
        <v>720</v>
      </c>
    </row>
    <row r="52" spans="1:12">
      <c r="A52">
        <v>50</v>
      </c>
      <c r="B52">
        <v>4219</v>
      </c>
      <c r="C52">
        <v>3</v>
      </c>
      <c r="D52" t="s">
        <v>14</v>
      </c>
      <c r="E52">
        <v>4069</v>
      </c>
      <c r="F52">
        <v>4069</v>
      </c>
      <c r="G52">
        <v>11950.1</v>
      </c>
      <c r="H52">
        <v>11950.1</v>
      </c>
      <c r="I52">
        <v>834</v>
      </c>
      <c r="J52">
        <v>5</v>
      </c>
      <c r="K52">
        <v>10</v>
      </c>
      <c r="L52">
        <v>720</v>
      </c>
    </row>
    <row r="53" spans="1:12" hidden="1">
      <c r="A53">
        <v>51</v>
      </c>
      <c r="B53">
        <v>4268</v>
      </c>
      <c r="C53">
        <v>4</v>
      </c>
      <c r="D53" t="s">
        <v>27</v>
      </c>
      <c r="E53">
        <v>85800</v>
      </c>
      <c r="F53">
        <v>85800</v>
      </c>
      <c r="G53">
        <v>98298.63</v>
      </c>
      <c r="H53">
        <v>98298.63</v>
      </c>
      <c r="I53">
        <v>303</v>
      </c>
      <c r="J53">
        <v>0</v>
      </c>
      <c r="K53">
        <v>8</v>
      </c>
      <c r="L53">
        <v>574</v>
      </c>
    </row>
    <row r="54" spans="1:12" hidden="1">
      <c r="A54">
        <v>52</v>
      </c>
      <c r="B54">
        <v>4273</v>
      </c>
      <c r="C54">
        <v>3</v>
      </c>
      <c r="D54" t="s">
        <v>12</v>
      </c>
      <c r="E54">
        <v>114713</v>
      </c>
      <c r="F54">
        <v>114713</v>
      </c>
      <c r="G54">
        <v>370795.04</v>
      </c>
      <c r="H54">
        <v>370795.04</v>
      </c>
      <c r="I54">
        <v>400</v>
      </c>
      <c r="J54">
        <v>164</v>
      </c>
      <c r="K54">
        <v>210</v>
      </c>
      <c r="L54">
        <v>720</v>
      </c>
    </row>
    <row r="55" spans="1:12">
      <c r="A55">
        <v>53</v>
      </c>
      <c r="B55">
        <v>4480</v>
      </c>
      <c r="C55">
        <v>3</v>
      </c>
      <c r="D55" t="s">
        <v>14</v>
      </c>
      <c r="E55">
        <v>6005</v>
      </c>
      <c r="F55">
        <v>6005</v>
      </c>
      <c r="G55">
        <v>17574.59</v>
      </c>
      <c r="H55">
        <v>17574.59</v>
      </c>
      <c r="I55">
        <v>1121.4000000000001</v>
      </c>
      <c r="J55">
        <v>10</v>
      </c>
      <c r="K55">
        <v>11</v>
      </c>
      <c r="L55">
        <v>720</v>
      </c>
    </row>
    <row r="56" spans="1:12">
      <c r="A56">
        <v>54</v>
      </c>
      <c r="B56">
        <v>4608</v>
      </c>
      <c r="C56">
        <v>3</v>
      </c>
      <c r="D56" t="s">
        <v>13</v>
      </c>
      <c r="E56">
        <v>76162</v>
      </c>
      <c r="F56">
        <v>76162</v>
      </c>
      <c r="G56">
        <v>222993.35</v>
      </c>
      <c r="H56">
        <v>222993.35</v>
      </c>
      <c r="I56">
        <v>720</v>
      </c>
      <c r="J56">
        <v>88</v>
      </c>
      <c r="K56">
        <v>189</v>
      </c>
      <c r="L56">
        <v>720</v>
      </c>
    </row>
    <row r="57" spans="1:12">
      <c r="A57">
        <v>55</v>
      </c>
      <c r="B57">
        <v>4635</v>
      </c>
      <c r="C57">
        <v>3</v>
      </c>
      <c r="D57" t="s">
        <v>14</v>
      </c>
      <c r="E57">
        <v>0</v>
      </c>
      <c r="F57">
        <v>0</v>
      </c>
      <c r="G57" t="s">
        <v>39</v>
      </c>
      <c r="H57">
        <v>0</v>
      </c>
      <c r="I57">
        <v>1079.8</v>
      </c>
      <c r="J57">
        <v>0</v>
      </c>
      <c r="K57">
        <v>0</v>
      </c>
      <c r="L57">
        <v>0</v>
      </c>
    </row>
  </sheetData>
  <autoFilter ref="A2:L57">
    <filterColumn colId="3">
      <customFilters>
        <customFilter val="*от 670*"/>
      </custom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Pрез</vt:lpstr>
      <vt:lpstr>с УН</vt:lpstr>
      <vt:lpstr>Перечень потребителей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Бородина И.А.</cp:lastModifiedBy>
  <cp:lastPrinted>2018-08-17T07:33:38Z</cp:lastPrinted>
  <dcterms:created xsi:type="dcterms:W3CDTF">2018-08-17T04:27:31Z</dcterms:created>
  <dcterms:modified xsi:type="dcterms:W3CDTF">2019-10-16T00:57:37Z</dcterms:modified>
</cp:coreProperties>
</file>