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9725" windowHeight="9615"/>
  </bookViews>
  <sheets>
    <sheet name="Лист1" sheetId="1" r:id="rId1"/>
    <sheet name="Лист2" sheetId="2" r:id="rId2"/>
    <sheet name="Лист3" sheetId="3" r:id="rId3"/>
  </sheets>
  <externalReferences>
    <externalReference r:id="rId4"/>
  </externalReferences>
  <calcPr calcId="124519"/>
</workbook>
</file>

<file path=xl/calcChain.xml><?xml version="1.0" encoding="utf-8"?>
<calcChain xmlns="http://schemas.openxmlformats.org/spreadsheetml/2006/main">
  <c r="J30" i="1"/>
  <c r="J29"/>
  <c r="J28"/>
  <c r="L20"/>
  <c r="K20"/>
  <c r="I20"/>
  <c r="H20"/>
  <c r="F20"/>
  <c r="E20"/>
  <c r="M19"/>
  <c r="J19"/>
  <c r="G19"/>
  <c r="M18"/>
  <c r="J18"/>
  <c r="G18"/>
  <c r="M17"/>
  <c r="J17"/>
  <c r="G17"/>
  <c r="G20" s="1"/>
  <c r="D39"/>
  <c r="D40" s="1"/>
  <c r="D41" s="1"/>
  <c r="D42" s="1"/>
  <c r="D43" s="1"/>
  <c r="D44" s="1"/>
  <c r="M20" l="1"/>
  <c r="J20"/>
  <c r="N18"/>
  <c r="N19"/>
  <c r="N17"/>
  <c r="N20" l="1"/>
</calcChain>
</file>

<file path=xl/sharedStrings.xml><?xml version="1.0" encoding="utf-8"?>
<sst xmlns="http://schemas.openxmlformats.org/spreadsheetml/2006/main" count="1543" uniqueCount="524">
  <si>
    <t>Наименование</t>
  </si>
  <si>
    <t>Количество</t>
  </si>
  <si>
    <t>Ед. изм.</t>
  </si>
  <si>
    <t>Износ, %</t>
  </si>
  <si>
    <t>ПС 110/10 кВ</t>
  </si>
  <si>
    <t>шт.</t>
  </si>
  <si>
    <t>ТП-10/0,4 кВ; РП-10 кВ; РТП-10 кВ</t>
  </si>
  <si>
    <t>ВЛ-110 кВ</t>
  </si>
  <si>
    <t>км</t>
  </si>
  <si>
    <t>ВЛ-10 кВ</t>
  </si>
  <si>
    <t>ВЛ-0,4 кВ</t>
  </si>
  <si>
    <t>КЛ-10 кВ</t>
  </si>
  <si>
    <t>КЛ-0,4 кВ</t>
  </si>
  <si>
    <t>1.1.</t>
  </si>
  <si>
    <t>1.2.</t>
  </si>
  <si>
    <t>Приложение №7 к Единым стандартам качества обслуживания сетевыми организациями потребителей услуг сетевых организаций</t>
  </si>
  <si>
    <t xml:space="preserve">1.3., 1.4. </t>
  </si>
  <si>
    <t>2. Информация о качестве услуг по передаче электрической энергии</t>
  </si>
  <si>
    <t xml:space="preserve">2.1. </t>
  </si>
  <si>
    <t>2.2.</t>
  </si>
  <si>
    <t>2.3.</t>
  </si>
  <si>
    <t>3. Информация о качестве услуг по технологическому присоединению</t>
  </si>
  <si>
    <t>3.2.</t>
  </si>
  <si>
    <t>3.3.</t>
  </si>
  <si>
    <t>3.4.</t>
  </si>
  <si>
    <t>3.5.</t>
  </si>
  <si>
    <t>4. Качество обслуживания</t>
  </si>
  <si>
    <t>4.1.</t>
  </si>
  <si>
    <t>4.3.</t>
  </si>
  <si>
    <t>4.4.</t>
  </si>
  <si>
    <t>4.5.</t>
  </si>
  <si>
    <t>4.6.</t>
  </si>
  <si>
    <t>№ п/п</t>
  </si>
  <si>
    <t>Социально уязвимая группа</t>
  </si>
  <si>
    <t>Мероприятия</t>
  </si>
  <si>
    <t>Комментарии</t>
  </si>
  <si>
    <t>Инвалиды</t>
  </si>
  <si>
    <t>Выделение в счет квоты двух рабочих мест для трудоустройства инвалидов в соответствии с ФЗ от 24.11.1995 года №181-ФЗ «О социальной защите инвалидов в РФ», Законом Республики Хакасия от 01.07.2011 №61 «О квотировании рабочих мест для инвалидов в Республике Хакасия» и приказом Госкомзанятости Хакасии от 30.12.2013 г. №123 «Об установлении минимального количества специальных рабочих мест для трудоустройства инвалидов».</t>
  </si>
  <si>
    <t>Пенсионеры</t>
  </si>
  <si>
    <t xml:space="preserve">4.7. </t>
  </si>
  <si>
    <t>Хорошо</t>
  </si>
  <si>
    <t>Удовлетворительно</t>
  </si>
  <si>
    <t>Неудовлетворительно</t>
  </si>
  <si>
    <t>4.8.</t>
  </si>
  <si>
    <t>4.9.</t>
  </si>
  <si>
    <t>Информация по обращениям потребителей, принятым при личных обращениях граждан, посредством почтовой связи и через Интернет-приемную:</t>
  </si>
  <si>
    <t xml:space="preserve">N </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</si>
  <si>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</si>
  <si>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</si>
  <si>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</si>
  <si>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</si>
  <si>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</si>
  <si>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</si>
  <si>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</si>
  <si>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</si>
  <si>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</si>
  <si>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сети Интернет</t>
  </si>
  <si>
    <t xml:space="preserve">Прочее </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</si>
  <si>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</si>
  <si>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</si>
  <si>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</si>
  <si>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</si>
  <si>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Техническое обслуживание электросетевых  объектов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</si>
  <si>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</si>
  <si>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</si>
  <si>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</si>
  <si>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</si>
  <si>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</si>
  <si>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</si>
  <si>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</si>
  <si>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</si>
  <si>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</si>
  <si>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</si>
  <si>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</si>
  <si>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</si>
  <si>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t>
  </si>
  <si>
    <t>Предоставлена информация</t>
  </si>
  <si>
    <t>Идентификационный номер обращения</t>
  </si>
  <si>
    <t>Заочное обращение посредством телефоной связи</t>
  </si>
  <si>
    <t>N</t>
  </si>
  <si>
    <t>Единица измерения</t>
  </si>
  <si>
    <t>Перечень номеров телефонов, выделенных для обслуживания потребителей:</t>
  </si>
  <si>
    <t xml:space="preserve"> </t>
  </si>
  <si>
    <t>Номер телефона по вопросам энергоснабжения:</t>
  </si>
  <si>
    <t>Номера телефонов центров обработки телефонных вызовов:</t>
  </si>
  <si>
    <t>8-800-250-3667</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</si>
  <si>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</si>
  <si>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</si>
  <si>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</si>
  <si>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</si>
  <si>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</si>
  <si>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</si>
  <si>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</si>
  <si>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2.1.</t>
  </si>
  <si>
    <t>Информация о заочном обслуживании потребителей посредством телефонной связи:</t>
  </si>
  <si>
    <t>Письменное обращение посредством почтовой связи</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</si>
  <si>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</si>
  <si>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</si>
  <si>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</si>
  <si>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</si>
  <si>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</si>
  <si>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</si>
  <si>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</si>
  <si>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N-1 </t>
  </si>
  <si>
    <t>N (теку-</t>
  </si>
  <si>
    <t xml:space="preserve"> щий год) </t>
  </si>
  <si>
    <t>Дина-</t>
  </si>
  <si>
    <t xml:space="preserve"> мика изме-</t>
  </si>
  <si>
    <t xml:space="preserve"> нения пока-</t>
  </si>
  <si>
    <t xml:space="preserve"> зателя, %</t>
  </si>
  <si>
    <t xml:space="preserve">Всего обращений потребителей, в том числе: </t>
  </si>
  <si>
    <t xml:space="preserve">оказание услуг по передаче электрической энергии </t>
  </si>
  <si>
    <t xml:space="preserve">осуществление технологического присоединения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</si>
  <si>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</si>
  <si>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</si>
  <si>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</si>
  <si>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прочее (указать)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</si>
  <si>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</si>
  <si>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</si>
  <si>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</si>
  <si>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</si>
  <si>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 xml:space="preserve">техническое обслуживание объектов электросетевого хозяйства </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</si>
  <si>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</si>
  <si>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</si>
  <si>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</si>
  <si>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</si>
  <si>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</si>
  <si>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1.4.</t>
  </si>
  <si>
    <t>1.5.</t>
  </si>
  <si>
    <t>1.6.</t>
  </si>
  <si>
    <t>2.1.1.</t>
  </si>
  <si>
    <t>2.1.2.</t>
  </si>
  <si>
    <t>2.4.</t>
  </si>
  <si>
    <t>2.5.</t>
  </si>
  <si>
    <t>2.6.</t>
  </si>
  <si>
    <t>3.1.</t>
  </si>
  <si>
    <t>N (текущий год)</t>
  </si>
  <si>
    <t>0</t>
  </si>
  <si>
    <t>1</t>
  </si>
  <si>
    <t>2</t>
  </si>
  <si>
    <t>7</t>
  </si>
  <si>
    <t>4</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</si>
  <si>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</si>
  <si>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</si>
  <si>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</si>
  <si>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</si>
  <si>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</si>
  <si>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</si>
  <si>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</si>
  <si>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</si>
  <si>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</si>
  <si>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</si>
  <si>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t>
  </si>
  <si>
    <t>II</t>
  </si>
  <si>
    <t>III</t>
  </si>
  <si>
    <t>Общее количество, шт.</t>
  </si>
  <si>
    <t>№, п/п</t>
  </si>
  <si>
    <t>Данные по точкам поставки</t>
  </si>
  <si>
    <t>Население (физические лица)</t>
  </si>
  <si>
    <t>Прочие (юридические лица)</t>
  </si>
  <si>
    <t>Вводные устройства (ВРУ, ГРЩ) в МКД</t>
  </si>
  <si>
    <t>Бесхозяйственные объекты электросетевого хозяйства</t>
  </si>
  <si>
    <t xml:space="preserve">   - в т.ч. оборудованные ПУ, шт.</t>
  </si>
  <si>
    <t xml:space="preserve">   - в т.ч. ПУ с дистанционным сбором, шт.</t>
  </si>
  <si>
    <t xml:space="preserve">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</si>
  <si>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8</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</si>
  <si>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</si>
  <si>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</si>
  <si>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</si>
  <si>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</si>
  <si>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</si>
  <si>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</si>
  <si>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</si>
  <si>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Число заявок на технологическое присоединение, поданных заявителями,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</si>
  <si>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</si>
  <si>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</si>
  <si>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</si>
  <si>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</si>
  <si>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</si>
  <si>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</si>
  <si>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</si>
  <si>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</si>
  <si>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по вине сетевой организации</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</si>
  <si>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</si>
  <si>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</si>
  <si>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4.2.</t>
  </si>
  <si>
    <t>Тип офиса</t>
  </si>
  <si>
    <t>Номер телефона, адрес электронной почты</t>
  </si>
  <si>
    <t>Режим работы</t>
  </si>
  <si>
    <t>Среднее время ожидания потреби- теля в очереди, мин.</t>
  </si>
  <si>
    <t xml:space="preserve">Центр обслуживания потребителей </t>
  </si>
  <si>
    <t>г. Абакан, ул. Советская, 25</t>
  </si>
  <si>
    <t>8(3902)299080,</t>
  </si>
  <si>
    <t>8(3902)292578,</t>
  </si>
  <si>
    <t>8(3902)292579,</t>
  </si>
  <si>
    <t>mail@mpaes.ru</t>
  </si>
  <si>
    <t>Понедельник-пятница            с 8.00 – 17.00</t>
  </si>
  <si>
    <t>Без обеда</t>
  </si>
  <si>
    <t>Услуги по передаче электрической энергии, технологического присоединения, коммерческого учета.</t>
  </si>
  <si>
    <t>Офис обслуживания потребителей</t>
  </si>
  <si>
    <t>Адрес местонахождения</t>
  </si>
  <si>
    <t>Предоставляемые услуги</t>
  </si>
  <si>
    <t>Количество потребителей, обратившихся очно в отчетном периоде</t>
  </si>
  <si>
    <t>Среднее время на обслуживание потребителя в очереди, мин.</t>
  </si>
  <si>
    <t>Количество сторонних организаций на территории офиса обслуживания</t>
  </si>
  <si>
    <t>Информация о деятельности офисов обслуживания потребителей.</t>
  </si>
  <si>
    <t>3.2., 3.3.</t>
  </si>
  <si>
    <t>Показатель</t>
  </si>
  <si>
    <t>Значение показателя, годы</t>
  </si>
  <si>
    <t>Динамика изменения показателя</t>
  </si>
  <si>
    <t>)</t>
  </si>
  <si>
    <t>ВН (110 кВ и выше)</t>
  </si>
  <si>
    <t>СН1 (35-60 кВ)</t>
  </si>
  <si>
    <t>СН2 (1-20 кВ)</t>
  </si>
  <si>
    <t>НН (до 1 кВ)</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</si>
  <si>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</si>
  <si>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</si>
  <si>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HH (до 1 кВ)</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</si>
  <si>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</si>
  <si>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</si>
  <si>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</si>
  <si>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Структурная единица сетевой организации</t>
  </si>
  <si>
    <t>Показатель средней продолжительности прекращений передачи электрической энергии, П</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</si>
  <si>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</si>
  <si>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</si>
  <si>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</si>
  <si>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 xml:space="preserve">Планируемые мероприятия, направленные на повышение качества оказания услуг по передаче электроэнергии, с указанием сроков </t>
  </si>
  <si>
    <t xml:space="preserve">  </t>
  </si>
  <si>
    <t xml:space="preserve">ВН </t>
  </si>
  <si>
    <t xml:space="preserve">СН1 </t>
  </si>
  <si>
    <t xml:space="preserve">СН2 </t>
  </si>
  <si>
    <t xml:space="preserve">НН </t>
  </si>
  <si>
    <t xml:space="preserve">CH1 </t>
  </si>
  <si>
    <t xml:space="preserve">CH2 </t>
  </si>
  <si>
    <t xml:space="preserve">n </t>
  </si>
  <si>
    <t xml:space="preserve">Всего по сетевой организации </t>
  </si>
  <si>
    <t xml:space="preserve">Показатель качества оказания услуг по передаче электрической энергии (отношение общего числа зарегистриро 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  </t>
  </si>
  <si>
    <t>Приложение № 1</t>
  </si>
  <si>
    <t>2016г.</t>
  </si>
  <si>
    <t>Показатель средней продолжительности прекращений передачи электрической энергии (П</t>
  </si>
  <si>
    <t xml:space="preserve">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 </t>
  </si>
  <si>
    <t>№  пп</t>
  </si>
  <si>
    <t>Ч-01</t>
  </si>
  <si>
    <t>Предоставлена справка</t>
  </si>
  <si>
    <t>К-15</t>
  </si>
  <si>
    <t>П-20</t>
  </si>
  <si>
    <t>Ш-24</t>
  </si>
  <si>
    <t>М-28</t>
  </si>
  <si>
    <t>К-32</t>
  </si>
  <si>
    <t>Произведена выправка опоры</t>
  </si>
  <si>
    <t>П-37</t>
  </si>
  <si>
    <t>М-72</t>
  </si>
  <si>
    <t>К-77</t>
  </si>
  <si>
    <t>П-86</t>
  </si>
  <si>
    <t>Произведен расчет тех. потерь</t>
  </si>
  <si>
    <t>Предоставлен ответ</t>
  </si>
  <si>
    <t>1150</t>
  </si>
  <si>
    <t>17</t>
  </si>
  <si>
    <t>36</t>
  </si>
  <si>
    <t>29</t>
  </si>
  <si>
    <t>1258</t>
  </si>
  <si>
    <t>Населе-ние</t>
  </si>
  <si>
    <t>номер телефона</t>
  </si>
  <si>
    <t>7.1.</t>
  </si>
  <si>
    <t>7.2.</t>
  </si>
  <si>
    <t>462</t>
  </si>
  <si>
    <t>13</t>
  </si>
  <si>
    <t>21</t>
  </si>
  <si>
    <t>10</t>
  </si>
  <si>
    <t>Ч-02</t>
  </si>
  <si>
    <t>П-03</t>
  </si>
  <si>
    <t>И-04</t>
  </si>
  <si>
    <t>К-05</t>
  </si>
  <si>
    <t>Предоставлена информация, произведен осмотр электрооборудования</t>
  </si>
  <si>
    <t>Д-06</t>
  </si>
  <si>
    <t>Подготовлено соглашение о расторжении договора</t>
  </si>
  <si>
    <t>Н-07</t>
  </si>
  <si>
    <t>Г-8</t>
  </si>
  <si>
    <t>Л-9</t>
  </si>
  <si>
    <t>Аннулированы договоры ТП</t>
  </si>
  <si>
    <t>К-10</t>
  </si>
  <si>
    <t>Б-11</t>
  </si>
  <si>
    <t>Т-12</t>
  </si>
  <si>
    <t>Предоставленасправка</t>
  </si>
  <si>
    <t>Т-13</t>
  </si>
  <si>
    <t>Предоставлена информация, произведен замер уровня напряжения</t>
  </si>
  <si>
    <t>Б-14</t>
  </si>
  <si>
    <t>В-16</t>
  </si>
  <si>
    <t>Предоставлена информация, договор расторгнут</t>
  </si>
  <si>
    <t>П-17</t>
  </si>
  <si>
    <t>Произведено отключение</t>
  </si>
  <si>
    <t>П-18</t>
  </si>
  <si>
    <t>Ю-19</t>
  </si>
  <si>
    <t>Л-21</t>
  </si>
  <si>
    <t>Произведен осмотр, предоставлена информация</t>
  </si>
  <si>
    <t>Г-22</t>
  </si>
  <si>
    <t>К-23</t>
  </si>
  <si>
    <t>К-25</t>
  </si>
  <si>
    <t>Выполнен перенос ввода в дом, предоставлен ответ</t>
  </si>
  <si>
    <t>В-26</t>
  </si>
  <si>
    <t>Предоставлен локальный сметный расчет стоимости работ</t>
  </si>
  <si>
    <t>Ф-27</t>
  </si>
  <si>
    <t>Предоставлена информация, запланированы работы по восстановлению КЛ</t>
  </si>
  <si>
    <t>Ж-29</t>
  </si>
  <si>
    <t>Произведено обследование, предоставлена информация</t>
  </si>
  <si>
    <t>Ф-30</t>
  </si>
  <si>
    <t>Л-31</t>
  </si>
  <si>
    <t>Предоставлен сметный расчет стоимости работ</t>
  </si>
  <si>
    <t>С-33</t>
  </si>
  <si>
    <t>Произведено расследование, предоставлен ответ</t>
  </si>
  <si>
    <t>З-34</t>
  </si>
  <si>
    <t>Произведен осмотр опоры, предоставлена информация</t>
  </si>
  <si>
    <t>В-35</t>
  </si>
  <si>
    <t>А-36</t>
  </si>
  <si>
    <t>М-38</t>
  </si>
  <si>
    <t>Ш-39</t>
  </si>
  <si>
    <t>предоставлена информация</t>
  </si>
  <si>
    <t>Н-40</t>
  </si>
  <si>
    <t>Л-41</t>
  </si>
  <si>
    <t>О-42</t>
  </si>
  <si>
    <t>Н-43</t>
  </si>
  <si>
    <t>К-44</t>
  </si>
  <si>
    <t>Работы по выправке опоры запланированы на май 2017 года</t>
  </si>
  <si>
    <t>П-45</t>
  </si>
  <si>
    <t>С-46</t>
  </si>
  <si>
    <t>В-47</t>
  </si>
  <si>
    <t>Ф-48</t>
  </si>
  <si>
    <t>П-49</t>
  </si>
  <si>
    <t>К-50</t>
  </si>
  <si>
    <t>М-51</t>
  </si>
  <si>
    <t>О-52</t>
  </si>
  <si>
    <t>М-53</t>
  </si>
  <si>
    <t>Произведено переключение, предоставлен ответ</t>
  </si>
  <si>
    <t>О-54</t>
  </si>
  <si>
    <t>В-55</t>
  </si>
  <si>
    <t>П-56</t>
  </si>
  <si>
    <t>З-57</t>
  </si>
  <si>
    <t>Б-58</t>
  </si>
  <si>
    <t>Произведена обрезка деревьев, предоставлен ответ</t>
  </si>
  <si>
    <t>М-59</t>
  </si>
  <si>
    <t>К-60</t>
  </si>
  <si>
    <t>Р-61</t>
  </si>
  <si>
    <t>Выполнены работы по восстановлению КЛ</t>
  </si>
  <si>
    <t>М-62</t>
  </si>
  <si>
    <t>Предоставлен аинформация</t>
  </si>
  <si>
    <t>С-63</t>
  </si>
  <si>
    <t>А-64</t>
  </si>
  <si>
    <t>Предоставлена информация.</t>
  </si>
  <si>
    <t>М-65</t>
  </si>
  <si>
    <t>Л-66</t>
  </si>
  <si>
    <t>В-67</t>
  </si>
  <si>
    <t>Б-68</t>
  </si>
  <si>
    <t>С-69</t>
  </si>
  <si>
    <t>Ш-70</t>
  </si>
  <si>
    <t>Запланирована реконструкция ВЛ в 2018 г.</t>
  </si>
  <si>
    <t>Г-71</t>
  </si>
  <si>
    <t>Произведена выправка опоры, предоставлен ответ</t>
  </si>
  <si>
    <t>Г-73</t>
  </si>
  <si>
    <t>Произведен перенос кабеля, предоставлен ответ</t>
  </si>
  <si>
    <t>Т-74</t>
  </si>
  <si>
    <t>Ч-75</t>
  </si>
  <si>
    <t>П-76</t>
  </si>
  <si>
    <t>Предоставлена информация о стоимости работ.</t>
  </si>
  <si>
    <t>Ф-78</t>
  </si>
  <si>
    <t>А-79</t>
  </si>
  <si>
    <t>О-80</t>
  </si>
  <si>
    <t>Л-81</t>
  </si>
  <si>
    <t>Л-82</t>
  </si>
  <si>
    <t>К-83</t>
  </si>
  <si>
    <t>П-84</t>
  </si>
  <si>
    <t>Произведено включение ТП, предоставлен ответ</t>
  </si>
  <si>
    <t>П-85</t>
  </si>
  <si>
    <t>К-87</t>
  </si>
  <si>
    <t>Е-88</t>
  </si>
  <si>
    <t>А-89</t>
  </si>
  <si>
    <t>Ч-90</t>
  </si>
  <si>
    <t>Выполнены электромонтажные работы, предоставлен ответ</t>
  </si>
  <si>
    <t>Р-91</t>
  </si>
  <si>
    <t>М-92</t>
  </si>
  <si>
    <t>Д-93</t>
  </si>
  <si>
    <t>У-94</t>
  </si>
  <si>
    <t>Выполнена обрезка деревьев, предоставлен ответ</t>
  </si>
  <si>
    <t>Ф-95</t>
  </si>
  <si>
    <t>Б-96</t>
  </si>
  <si>
    <t>Щ-97</t>
  </si>
  <si>
    <t>В-98</t>
  </si>
  <si>
    <t>А-99</t>
  </si>
  <si>
    <t>Выполнено восстановление изоляционного покрытия, предоставлен ответ</t>
  </si>
  <si>
    <t>А-100</t>
  </si>
  <si>
    <t>В-101</t>
  </si>
  <si>
    <t>Ш-102</t>
  </si>
  <si>
    <t>Б-103</t>
  </si>
  <si>
    <t>Н-104</t>
  </si>
  <si>
    <t>Н-105</t>
  </si>
  <si>
    <t>Ч-106</t>
  </si>
  <si>
    <t>С-107</t>
  </si>
  <si>
    <t>П-108</t>
  </si>
  <si>
    <t>Произведены работы по выправке опоры, предоставлен ответ</t>
  </si>
  <si>
    <t>М-109</t>
  </si>
  <si>
    <t>У-110</t>
  </si>
  <si>
    <t>В-111</t>
  </si>
  <si>
    <t>Т-112</t>
  </si>
  <si>
    <t>Произведена замена вводного кабеля, предоставлен ответ</t>
  </si>
  <si>
    <t>Л-113</t>
  </si>
  <si>
    <t>К-114</t>
  </si>
  <si>
    <t>Произведен демонтаж опоры</t>
  </si>
  <si>
    <t>Ч-115</t>
  </si>
  <si>
    <t>П-116</t>
  </si>
  <si>
    <t>Предоставлена инфоромация</t>
  </si>
  <si>
    <t>Ш-117</t>
  </si>
  <si>
    <t>Ж-118</t>
  </si>
  <si>
    <t>Х-119</t>
  </si>
  <si>
    <t>Проведен осмотр, предоставлен ответ</t>
  </si>
  <si>
    <t>Ш-120</t>
  </si>
  <si>
    <t>З-121</t>
  </si>
  <si>
    <t>Ч-122</t>
  </si>
  <si>
    <t>Произведен демонтаж опоры, предоставлен ответ</t>
  </si>
  <si>
    <t>К-123</t>
  </si>
  <si>
    <t>Г-124</t>
  </si>
  <si>
    <t>С-125</t>
  </si>
  <si>
    <t>Обращение перенаправлено в ООО "Абаканэнергосбыт"</t>
  </si>
  <si>
    <t>Ч-126</t>
  </si>
  <si>
    <t>Р-127</t>
  </si>
  <si>
    <t>А-128</t>
  </si>
  <si>
    <t>О-129</t>
  </si>
  <si>
    <t>Ч-130</t>
  </si>
  <si>
    <t>П-131</t>
  </si>
  <si>
    <t>Ж-132</t>
  </si>
  <si>
    <t>П-133</t>
  </si>
  <si>
    <t>Выполнено отключение электроэнергии.</t>
  </si>
  <si>
    <t>А-134</t>
  </si>
  <si>
    <t>В-135</t>
  </si>
  <si>
    <t>Произведен перенос опопры</t>
  </si>
  <si>
    <t>Т-136</t>
  </si>
  <si>
    <t>П-137</t>
  </si>
  <si>
    <t>Н-138</t>
  </si>
  <si>
    <t>Предоставлен ответ, внесены  изменения в проектную документацию</t>
  </si>
  <si>
    <t>А-139</t>
  </si>
  <si>
    <t>Ф-140</t>
  </si>
  <si>
    <t>Х-141</t>
  </si>
  <si>
    <t>В-142</t>
  </si>
  <si>
    <t>Р-143</t>
  </si>
  <si>
    <t>А-144</t>
  </si>
  <si>
    <t>Н-145</t>
  </si>
  <si>
    <t>Выполнены мероприятия по понижению напряжения</t>
  </si>
  <si>
    <t>Е-146</t>
  </si>
  <si>
    <t>А-147</t>
  </si>
  <si>
    <t>Проведено расследование, предоставлен ответ</t>
  </si>
  <si>
    <t>В-148</t>
  </si>
  <si>
    <t>Ч-149</t>
  </si>
  <si>
    <t>Б-150</t>
  </si>
  <si>
    <t>Г-151</t>
  </si>
  <si>
    <t>П-152</t>
  </si>
  <si>
    <t>М-153</t>
  </si>
  <si>
    <t>Ч-154</t>
  </si>
  <si>
    <t>Проведена проверка, предоставлен ответ</t>
  </si>
  <si>
    <t>Т-155</t>
  </si>
  <si>
    <t>В-156</t>
  </si>
  <si>
    <t>Произведено отключение электроэнергии</t>
  </si>
  <si>
    <t>В-157</t>
  </si>
  <si>
    <t>Согласовано размещение прибора учета</t>
  </si>
  <si>
    <t>В-158</t>
  </si>
  <si>
    <t>Гарантийное письмо принято к сведению</t>
  </si>
  <si>
    <t>С-159</t>
  </si>
  <si>
    <t>Ж-160</t>
  </si>
  <si>
    <t>11.12.207</t>
  </si>
  <si>
    <t>Выполнены работы по замене ввода</t>
  </si>
  <si>
    <t>К-161</t>
  </si>
  <si>
    <t>Предоставлена спрвка</t>
  </si>
  <si>
    <t>Л-162</t>
  </si>
  <si>
    <t>Произведен замер напряжения, предоставлена информация</t>
  </si>
  <si>
    <t>В-163</t>
  </si>
  <si>
    <t>2016 г.</t>
  </si>
  <si>
    <t>2017г.</t>
  </si>
  <si>
    <t>2017 г.</t>
  </si>
  <si>
    <t xml:space="preserve">Мероприятия, выполненные МУП "АЭС" в целях повышения качества оказания услуг по передаче электрической энергии:
    1. Сокращение продолжительности плановых прекращений передачи электрической энергии, связанных с проведением ремонтных работ на объектах МУП "АЭС".
    2. Сокращение средней частоты прекращений передачи электрической энергии на объектах МУП "АЭС" работы, связанные с техническим обслуживанием текущим и капитальным ремонтом проводятся, в результате комплексной работы.
   3. Оперативная обработка и уменьшение времени реагирования на обращения потребителей услуг МУП "АЭС" до дней и часов.
   4. Максимально снижено время перерыва в электроснабжении потребителей при проведении ремонтных и восстановительных работ на объектах МУП "АЭС", электроснабжение таких  потребителей осуществляется от резервного источника питания.
</t>
  </si>
  <si>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МУП "АЭС" в разделе "Потребителям" - "Технологическое присоединение" - "Сведения о наличии мощности, свободной для технологического присоединения" (http://www.mpaes.ru/service/connection/page-7.php) - документ "Сведения о наличии мощности, свободной для технологического присоединения", "Сведения о поданных заявках, заключенных договорах и выполненных технологических присоединениях". Увеличение мощности существующих трансформаторных подстанций согласно инвестиционной программе МУП "АЭС" на 2018 год  запланировано на 630 кВт.</t>
  </si>
  <si>
    <t xml:space="preserve">Мероприятия, выполненные МУП "АЭС" в целях совершенствования деятельности по технологическому присоединению в 2017 году расширен спектр оказываемых в Центре обслуживания потребителей услуг:  
- создан единый телефонный номер для получения консультаций по технологическому присоединению электроустановок;
- на официальном сайте предприятия публикуется информация о деятельности  по направлению технологического присоединения;
- реализована возможность подачи заявки и отслеживания основных этапов и проведения мероприятий по заявке на технологическое присоединение через "Личный кабинет" сети интернет на официальном сайте МУП "АЭС" (http://mpaes.ru/personal/).
</t>
  </si>
  <si>
    <t>Динамика изменения показателя, %</t>
  </si>
  <si>
    <t xml:space="preserve">С 2017года  на официальном сайте МУП "АЭС" в разделе "Потребителям" - "Технологическое присоединение" - "Калькулятор технологического присоединения" (http://www.mpaes.ru/service/connection/page-10.php) представлена возможность, воспользовавшись инженерным калькулятором, автоматически рассчитать стоимость технологического присоединения при вводе параметров:
- тип потребителя;
- значение максимальной присоединяемой мощности, кВт;
- уровень напряжения, кВ;
- категория надежности;
- способ расчета;
- необходимость строительства.
</t>
  </si>
  <si>
    <t xml:space="preserve">              Количество потребителей услуг МУП "АЭС" с разбивкой по уровням напряжения, категориям надежности потребителей и типа потребителей (физические (население) или юридические (прочие) лица), а также динамика по отношению к году, предшествующему отчетному:</t>
  </si>
  <si>
    <t>МУП «АЭС»</t>
  </si>
  <si>
    <t xml:space="preserve">МУП  «АЭС»  в 2017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
</t>
  </si>
  <si>
    <t>Два рабочих места для инвалидов в 2017 году были выделены по следующим должностям: Электромонтер по обслуживанию подстанций; Дворник.</t>
  </si>
  <si>
    <t>Материальная помощь приурочена к празднованию Дня победы и Дня энергетика.</t>
  </si>
  <si>
    <t>Мероприятия, проводимые Муниципальным унитарным предприятием города Абакана «Абаканские электрические сети», направленные на работу с социально уязвимыми группами населения:</t>
  </si>
  <si>
    <t>Материальная поддержка пенсионеров – бывших работников предприятия МУП «АЭС», приглашение пенсионеров на торжественное мероприятие, посвященное празднованию "Дня энергетика".</t>
  </si>
  <si>
    <t>Результаты опросов потребителей, проводимых МУП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</si>
  <si>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Рейтинг структурных единиц МУП "АЭС" по качеству оказания услуг по передаче электрической энергии, а также по качеству электрической энергии в 2017 году.</t>
  </si>
  <si>
    <t>Количество обращений, поступивших в МУП "АЭС" (всего), обращений, содержащих жалобу и (или) обращений, содержащих заявку на оказание услуг, поступивших в МУП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</si>
  <si>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1. Общая информация о сетевой организации МУП "АЭС"</t>
  </si>
  <si>
    <t>Информация о качестве обслуживания потребителей услуг Муниципальным унитарным предприятием города Абакана "Абаканские электрические сети" за 2017 год.</t>
  </si>
  <si>
    <t>Информация об объектах электросетевого хозяйства, находящихся в хозяйственном ведении МУП "АЭС", и уровень физического износа оборудования</t>
  </si>
  <si>
    <t>Показатели качества услуг по передаче электрической энергии в целом по МУП "АЭС" в 2017 году, а также динамика по отношению к 2016 году</t>
  </si>
  <si>
    <t>Сведения о качестве услуг по технологическому присоединению к электрическим сетям МУП "АЭС"</t>
  </si>
  <si>
    <t>Стоимость технологического присоединения к электрическим сетям МУП "АЭС"</t>
  </si>
  <si>
    <t xml:space="preserve">В целях повышения качества обслуживания потребителей в 2017 году: 
- проводился анализ потребностей и ожиданий клиентов посредством обработки обращений потребителей;
- проводилось анкетирование потребителей по оценки степени удовлетворенности качеством услуг и обслуживания; 
- осуществлялся мониторинг и контроль над обслуживанием потребителей;
- проводилась работа по сокращению сроков обработки и выполнения необходимых мероприятий по обращениям заявителей; 
- обновлялись ранее организованные стенды с образцами заполненных заявок на выполнение услуг.
</t>
  </si>
  <si>
    <t>3</t>
  </si>
  <si>
    <t>19</t>
  </si>
  <si>
    <t>6</t>
  </si>
  <si>
    <t>1178</t>
  </si>
  <si>
    <t>84</t>
  </si>
  <si>
    <t>1331</t>
  </si>
  <si>
    <t>374</t>
  </si>
  <si>
    <t>+6%</t>
  </si>
  <si>
    <t>+12%</t>
  </si>
  <si>
    <t>+63%</t>
  </si>
  <si>
    <t>+50%</t>
  </si>
  <si>
    <t>-100%</t>
  </si>
  <si>
    <t>+100%</t>
  </si>
  <si>
    <t>+200%</t>
  </si>
  <si>
    <t>+2%</t>
  </si>
  <si>
    <t>+8400%</t>
  </si>
  <si>
    <t>-50%</t>
  </si>
  <si>
    <t>-56%</t>
  </si>
  <si>
    <t>-64%</t>
  </si>
  <si>
    <t>-72%</t>
  </si>
  <si>
    <t>-19%</t>
  </si>
  <si>
    <t>-67%</t>
  </si>
  <si>
    <t>-41%</t>
  </si>
  <si>
    <t>366</t>
  </si>
  <si>
    <t>418</t>
  </si>
  <si>
    <t>-12,4%</t>
  </si>
  <si>
    <t>Наибольшее количество обращений всего поступило при очном присутствии граждан (1331 обращение),  наибольшее количество обращений, содержащих жалобу,поступило при очном присутствии граждан (9 обращений), наибольшее количество обращений, содержащих заявку на оказание услуг,поступило при очных обращениях граждан (1262 обращения).</t>
  </si>
</sst>
</file>

<file path=xl/styles.xml><?xml version="1.0" encoding="utf-8"?>
<styleSheet xmlns="http://schemas.openxmlformats.org/spreadsheetml/2006/main">
  <numFmts count="2">
    <numFmt numFmtId="164" formatCode="\+0.0;&quot; -&quot;0.0"/>
    <numFmt numFmtId="165" formatCode="0.0"/>
  </numFmts>
  <fonts count="20">
    <font>
      <sz val="11"/>
      <color theme="1"/>
      <name val="Calibri"/>
      <family val="2"/>
      <charset val="204"/>
      <scheme val="minor"/>
    </font>
    <font>
      <sz val="11"/>
      <color theme="1"/>
      <name val="Times New Roman"/>
      <family val="1"/>
      <charset val="204"/>
    </font>
    <font>
      <sz val="12"/>
      <color theme="1"/>
      <name val="Times New Roman"/>
      <family val="1"/>
      <charset val="204"/>
    </font>
    <font>
      <b/>
      <sz val="14"/>
      <color theme="1"/>
      <name val="Times New Roman"/>
      <family val="1"/>
      <charset val="204"/>
    </font>
    <font>
      <b/>
      <sz val="12"/>
      <color theme="1"/>
      <name val="Times New Roman"/>
      <family val="1"/>
      <charset val="204"/>
    </font>
    <font>
      <b/>
      <sz val="11"/>
      <color theme="1"/>
      <name val="Calibri"/>
      <family val="2"/>
      <charset val="204"/>
      <scheme val="minor"/>
    </font>
    <font>
      <sz val="8"/>
      <color theme="1"/>
      <name val="Times New Roman"/>
      <family val="1"/>
      <charset val="204"/>
    </font>
    <font>
      <sz val="9"/>
      <color theme="1"/>
      <name val="Times New Roman"/>
      <family val="1"/>
      <charset val="204"/>
    </font>
    <font>
      <b/>
      <sz val="11"/>
      <color theme="1"/>
      <name val="Times New Roman"/>
      <family val="1"/>
      <charset val="204"/>
    </font>
    <font>
      <i/>
      <sz val="11"/>
      <color theme="1"/>
      <name val="Times New Roman"/>
      <family val="1"/>
      <charset val="204"/>
    </font>
    <font>
      <sz val="10"/>
      <color theme="1"/>
      <name val="Times New Roman"/>
      <family val="1"/>
      <charset val="204"/>
    </font>
    <font>
      <b/>
      <sz val="8"/>
      <color theme="1"/>
      <name val="Times New Roman"/>
      <family val="1"/>
      <charset val="204"/>
    </font>
    <font>
      <sz val="12"/>
      <color indexed="8"/>
      <name val="Times New Roman"/>
      <family val="1"/>
      <charset val="204"/>
    </font>
    <font>
      <b/>
      <sz val="11"/>
      <name val="Times New Roman"/>
      <family val="1"/>
      <charset val="204"/>
    </font>
    <font>
      <sz val="8"/>
      <color indexed="8"/>
      <name val="Times New Roman"/>
      <family val="1"/>
      <charset val="204"/>
    </font>
    <font>
      <sz val="11"/>
      <color indexed="8"/>
      <name val="Times New Roman"/>
      <family val="1"/>
      <charset val="204"/>
    </font>
    <font>
      <b/>
      <sz val="8"/>
      <color indexed="8"/>
      <name val="Times New Roman"/>
      <family val="1"/>
      <charset val="204"/>
    </font>
    <font>
      <sz val="11"/>
      <color theme="0"/>
      <name val="Calibri"/>
      <family val="2"/>
      <charset val="204"/>
      <scheme val="minor"/>
    </font>
    <font>
      <sz val="11"/>
      <color theme="0"/>
      <name val="Times New Roman"/>
      <family val="1"/>
      <charset val="204"/>
    </font>
    <font>
      <u/>
      <sz val="9.35"/>
      <color theme="10"/>
      <name val="Calibri"/>
      <family val="2"/>
      <charset val="204"/>
    </font>
  </fonts>
  <fills count="3">
    <fill>
      <patternFill patternType="none"/>
    </fill>
    <fill>
      <patternFill patternType="gray125"/>
    </fill>
    <fill>
      <patternFill patternType="solid">
        <fgColor theme="0"/>
        <bgColor indexed="64"/>
      </patternFill>
    </fill>
  </fills>
  <borders count="62">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274">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right"/>
    </xf>
    <xf numFmtId="0" fontId="3" fillId="0" borderId="0" xfId="0" applyFont="1" applyAlignment="1">
      <alignment horizontal="left"/>
    </xf>
    <xf numFmtId="49" fontId="1" fillId="0" borderId="0" xfId="0" applyNumberFormat="1" applyFont="1"/>
    <xf numFmtId="0" fontId="0" fillId="0" borderId="0" xfId="0" applyAlignment="1"/>
    <xf numFmtId="0" fontId="2" fillId="0" borderId="3" xfId="0" applyFont="1" applyBorder="1" applyAlignment="1">
      <alignment horizontal="justify" vertical="top"/>
    </xf>
    <xf numFmtId="0" fontId="2" fillId="0" borderId="3" xfId="0" applyFont="1" applyBorder="1" applyAlignment="1">
      <alignment horizontal="justify" vertical="top" wrapText="1"/>
    </xf>
    <xf numFmtId="0" fontId="2" fillId="0" borderId="0" xfId="0" applyFont="1" applyAlignment="1">
      <alignment vertical="top" wrapText="1"/>
    </xf>
    <xf numFmtId="0" fontId="2" fillId="0" borderId="0" xfId="0" applyFont="1" applyAlignment="1">
      <alignment vertical="top"/>
    </xf>
    <xf numFmtId="0" fontId="4" fillId="0" borderId="3" xfId="0" applyFont="1" applyBorder="1" applyAlignment="1">
      <alignment horizontal="center" vertical="top" wrapText="1"/>
    </xf>
    <xf numFmtId="10" fontId="0" fillId="0" borderId="0" xfId="0" applyNumberFormat="1"/>
    <xf numFmtId="0" fontId="6" fillId="0" borderId="5" xfId="0" applyFont="1" applyBorder="1" applyAlignment="1">
      <alignment horizontal="center" vertical="top" wrapText="1"/>
    </xf>
    <xf numFmtId="0" fontId="0" fillId="0" borderId="12" xfId="0" applyBorder="1"/>
    <xf numFmtId="0" fontId="6" fillId="0" borderId="12"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vertical="top" wrapText="1"/>
    </xf>
    <xf numFmtId="0" fontId="6" fillId="0" borderId="10" xfId="0" applyFont="1" applyBorder="1" applyAlignment="1">
      <alignment vertical="top" wrapText="1"/>
    </xf>
    <xf numFmtId="14" fontId="6" fillId="0" borderId="10" xfId="0" applyNumberFormat="1" applyFont="1" applyBorder="1" applyAlignment="1">
      <alignment vertical="top" wrapText="1"/>
    </xf>
    <xf numFmtId="20" fontId="6" fillId="0" borderId="10" xfId="0" applyNumberFormat="1"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indent="1"/>
    </xf>
    <xf numFmtId="0" fontId="0" fillId="0" borderId="10" xfId="0" applyBorder="1" applyAlignment="1">
      <alignment vertical="top" wrapText="1" indent="1"/>
    </xf>
    <xf numFmtId="0" fontId="2" fillId="0" borderId="3" xfId="0" applyFont="1" applyBorder="1" applyAlignment="1">
      <alignment horizontal="left" vertical="top" wrapText="1" indent="1"/>
    </xf>
    <xf numFmtId="0" fontId="2" fillId="0" borderId="0" xfId="0" applyFont="1" applyBorder="1" applyAlignment="1">
      <alignment horizontal="left" vertical="top" wrapText="1" indent="1"/>
    </xf>
    <xf numFmtId="0" fontId="5" fillId="0" borderId="0" xfId="0" applyFont="1"/>
    <xf numFmtId="0" fontId="2" fillId="0" borderId="12" xfId="0" applyFont="1" applyBorder="1" applyAlignment="1">
      <alignment horizontal="left" vertical="top" wrapText="1" indent="1"/>
    </xf>
    <xf numFmtId="0" fontId="6" fillId="0" borderId="8" xfId="0" applyFont="1" applyBorder="1" applyAlignment="1">
      <alignment horizontal="center" vertical="top" wrapText="1"/>
    </xf>
    <xf numFmtId="16" fontId="6" fillId="0" borderId="12" xfId="0" applyNumberFormat="1" applyFont="1" applyBorder="1" applyAlignment="1">
      <alignment horizontal="center" vertical="top" wrapText="1"/>
    </xf>
    <xf numFmtId="14" fontId="6" fillId="0" borderId="12" xfId="0" applyNumberFormat="1" applyFont="1" applyBorder="1" applyAlignment="1">
      <alignment horizontal="center" vertical="top" wrapText="1"/>
    </xf>
    <xf numFmtId="0" fontId="4" fillId="0" borderId="0" xfId="0" applyFont="1"/>
    <xf numFmtId="16" fontId="6" fillId="0" borderId="0" xfId="0" applyNumberFormat="1" applyFont="1" applyBorder="1" applyAlignment="1">
      <alignment horizontal="center" vertical="top" wrapText="1"/>
    </xf>
    <xf numFmtId="0" fontId="6" fillId="0" borderId="0" xfId="0" applyFont="1" applyBorder="1" applyAlignment="1">
      <alignment vertical="top" wrapText="1"/>
    </xf>
    <xf numFmtId="49" fontId="2" fillId="0" borderId="10" xfId="0" applyNumberFormat="1" applyFont="1" applyBorder="1" applyAlignment="1">
      <alignment horizontal="left" vertical="top" wrapText="1" indent="1"/>
    </xf>
    <xf numFmtId="0" fontId="9" fillId="0" borderId="23"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8" fillId="0" borderId="29" xfId="0" applyFont="1" applyBorder="1" applyAlignment="1">
      <alignment horizontal="center" vertical="center"/>
    </xf>
    <xf numFmtId="0" fontId="1" fillId="0" borderId="22"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8" fillId="0" borderId="33" xfId="0" applyFont="1" applyBorder="1" applyAlignment="1">
      <alignment horizontal="center" vertical="center"/>
    </xf>
    <xf numFmtId="0" fontId="1"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8" fillId="0" borderId="38" xfId="0" applyFont="1" applyBorder="1" applyAlignment="1">
      <alignment horizontal="center" vertical="center"/>
    </xf>
    <xf numFmtId="0" fontId="1"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39" xfId="0" applyFont="1" applyBorder="1" applyAlignment="1">
      <alignment horizontal="center" vertical="center"/>
    </xf>
    <xf numFmtId="0" fontId="8" fillId="0" borderId="17" xfId="0" applyFont="1" applyBorder="1" applyAlignment="1">
      <alignment horizontal="center" vertical="center"/>
    </xf>
    <xf numFmtId="0" fontId="1" fillId="0" borderId="3" xfId="0" applyFont="1" applyBorder="1" applyAlignment="1">
      <alignment horizontal="center" vertical="center"/>
    </xf>
    <xf numFmtId="0" fontId="2" fillId="0" borderId="0" xfId="0" applyFont="1" applyAlignment="1">
      <alignment horizontal="left" vertical="top" wrapText="1" indent="1"/>
    </xf>
    <xf numFmtId="0" fontId="0" fillId="0" borderId="8" xfId="0" applyBorder="1" applyAlignment="1">
      <alignment vertical="top" wrapText="1" indent="1"/>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11" fillId="0" borderId="8" xfId="0" applyFont="1" applyBorder="1" applyAlignment="1">
      <alignment horizontal="left" vertical="top" wrapText="1" indent="1"/>
    </xf>
    <xf numFmtId="0" fontId="10" fillId="0" borderId="8" xfId="0" applyFont="1" applyBorder="1" applyAlignment="1">
      <alignment horizontal="left" vertical="top" wrapText="1" indent="1"/>
    </xf>
    <xf numFmtId="0" fontId="8" fillId="0" borderId="0" xfId="0" applyFont="1" applyAlignment="1">
      <alignment vertical="top" wrapText="1"/>
    </xf>
    <xf numFmtId="0" fontId="4" fillId="0" borderId="0" xfId="0" applyFont="1" applyAlignment="1">
      <alignment vertical="top" wrapText="1"/>
    </xf>
    <xf numFmtId="0" fontId="4" fillId="0" borderId="0" xfId="0" applyFont="1" applyAlignment="1"/>
    <xf numFmtId="0" fontId="6" fillId="0" borderId="12" xfId="0" applyFont="1" applyBorder="1" applyAlignment="1">
      <alignment horizontal="center" vertical="top" wrapText="1"/>
    </xf>
    <xf numFmtId="0" fontId="2" fillId="0" borderId="12"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0" fontId="6" fillId="0" borderId="7"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horizontal="left" vertical="top" wrapText="1" inden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16" fontId="2" fillId="0" borderId="12" xfId="0" applyNumberFormat="1" applyFont="1" applyBorder="1" applyAlignment="1">
      <alignment horizontal="left" vertical="top" wrapText="1" indent="1"/>
    </xf>
    <xf numFmtId="0" fontId="2" fillId="0" borderId="10" xfId="0" applyFont="1" applyBorder="1" applyAlignment="1">
      <alignment horizontal="right" vertical="top" wrapText="1" indent="1"/>
    </xf>
    <xf numFmtId="16" fontId="2" fillId="0" borderId="0" xfId="0" applyNumberFormat="1" applyFont="1" applyBorder="1" applyAlignment="1">
      <alignment horizontal="left" vertical="top" wrapText="1" indent="1"/>
    </xf>
    <xf numFmtId="0" fontId="6" fillId="0" borderId="8" xfId="0" applyFont="1" applyBorder="1" applyAlignment="1">
      <alignment horizontal="center" vertical="top" wrapText="1"/>
    </xf>
    <xf numFmtId="49" fontId="2" fillId="0" borderId="12" xfId="0" applyNumberFormat="1" applyFont="1" applyBorder="1" applyAlignment="1">
      <alignment horizontal="left" vertical="top" wrapText="1" indent="1"/>
    </xf>
    <xf numFmtId="0" fontId="10" fillId="0" borderId="39" xfId="0" applyFont="1" applyBorder="1" applyAlignment="1">
      <alignment horizontal="left" vertical="top" wrapText="1" indent="1"/>
    </xf>
    <xf numFmtId="0" fontId="10" fillId="0" borderId="9" xfId="0" applyFont="1" applyBorder="1" applyAlignment="1">
      <alignment horizontal="left" vertical="top" wrapText="1" indent="1"/>
    </xf>
    <xf numFmtId="0" fontId="7" fillId="0" borderId="9" xfId="0" applyFont="1" applyBorder="1" applyAlignment="1">
      <alignment horizontal="left" vertical="top" wrapText="1" indent="1"/>
    </xf>
    <xf numFmtId="0" fontId="12" fillId="0" borderId="49" xfId="0" applyFont="1" applyBorder="1" applyAlignment="1"/>
    <xf numFmtId="0" fontId="12" fillId="0" borderId="50" xfId="0" applyFont="1" applyBorder="1"/>
    <xf numFmtId="0" fontId="12" fillId="0" borderId="51" xfId="0" applyFont="1" applyBorder="1"/>
    <xf numFmtId="0" fontId="12" fillId="0" borderId="2" xfId="0" applyFont="1" applyBorder="1" applyAlignment="1">
      <alignment horizontal="center"/>
    </xf>
    <xf numFmtId="0" fontId="12" fillId="0" borderId="2" xfId="0" applyFont="1" applyBorder="1"/>
    <xf numFmtId="0" fontId="12" fillId="0" borderId="3" xfId="0" applyFont="1" applyBorder="1" applyAlignment="1">
      <alignment horizontal="center"/>
    </xf>
    <xf numFmtId="0" fontId="12" fillId="0" borderId="3" xfId="0" applyFont="1" applyBorder="1" applyAlignment="1">
      <alignment wrapText="1"/>
    </xf>
    <xf numFmtId="0" fontId="12" fillId="0" borderId="3" xfId="0" applyFont="1" applyBorder="1"/>
    <xf numFmtId="0" fontId="12" fillId="0" borderId="3" xfId="0" applyFont="1" applyFill="1" applyBorder="1" applyAlignment="1">
      <alignment horizontal="center"/>
    </xf>
    <xf numFmtId="0" fontId="12" fillId="0" borderId="3" xfId="0" applyFont="1" applyFill="1" applyBorder="1"/>
    <xf numFmtId="0" fontId="2" fillId="0" borderId="12" xfId="0" applyFont="1" applyBorder="1" applyAlignment="1">
      <alignment horizontal="left" vertical="top" wrapText="1" indent="1"/>
    </xf>
    <xf numFmtId="0" fontId="2" fillId="0" borderId="10" xfId="0" applyFont="1" applyBorder="1" applyAlignment="1">
      <alignment horizontal="left" vertical="top" wrapText="1" indent="1"/>
    </xf>
    <xf numFmtId="49" fontId="6" fillId="2" borderId="10" xfId="0" applyNumberFormat="1" applyFont="1" applyFill="1" applyBorder="1" applyAlignment="1">
      <alignment vertical="top" wrapText="1"/>
    </xf>
    <xf numFmtId="0" fontId="6" fillId="2" borderId="10" xfId="0" applyFont="1" applyFill="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14" fontId="6" fillId="0" borderId="8" xfId="0" applyNumberFormat="1" applyFont="1" applyBorder="1" applyAlignment="1">
      <alignment vertical="top" wrapText="1"/>
    </xf>
    <xf numFmtId="20" fontId="6" fillId="0" borderId="8" xfId="0" applyNumberFormat="1" applyFont="1" applyBorder="1" applyAlignment="1">
      <alignment vertical="top" wrapText="1"/>
    </xf>
    <xf numFmtId="0" fontId="6" fillId="0" borderId="39" xfId="0" applyFont="1" applyBorder="1"/>
    <xf numFmtId="14" fontId="6" fillId="0" borderId="39" xfId="0" applyNumberFormat="1" applyFont="1" applyBorder="1"/>
    <xf numFmtId="20" fontId="6" fillId="0" borderId="39" xfId="0" applyNumberFormat="1" applyFont="1" applyBorder="1"/>
    <xf numFmtId="0" fontId="6" fillId="0" borderId="39" xfId="0" applyFont="1" applyBorder="1" applyAlignment="1">
      <alignment wrapText="1"/>
    </xf>
    <xf numFmtId="0" fontId="2" fillId="0" borderId="10" xfId="0" applyFont="1" applyBorder="1" applyAlignment="1">
      <alignment horizontal="center" vertical="top" wrapTex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0" fontId="2" fillId="0" borderId="39" xfId="0" applyFont="1" applyBorder="1" applyAlignment="1">
      <alignment horizontal="left" vertical="top" wrapText="1" indent="1"/>
    </xf>
    <xf numFmtId="0" fontId="2" fillId="0" borderId="9" xfId="0" applyFont="1" applyBorder="1" applyAlignment="1">
      <alignment horizontal="left" vertical="top" wrapText="1" indent="1"/>
    </xf>
    <xf numFmtId="164" fontId="13" fillId="0" borderId="52" xfId="0" applyNumberFormat="1" applyFont="1" applyFill="1" applyBorder="1" applyAlignment="1">
      <alignment horizontal="center" vertical="center" wrapText="1"/>
    </xf>
    <xf numFmtId="164" fontId="13" fillId="0" borderId="53" xfId="0" applyNumberFormat="1" applyFont="1" applyFill="1" applyBorder="1" applyAlignment="1">
      <alignment horizontal="center" vertical="center" wrapText="1"/>
    </xf>
    <xf numFmtId="164" fontId="13" fillId="0" borderId="54" xfId="0" applyNumberFormat="1" applyFont="1" applyFill="1" applyBorder="1" applyAlignment="1">
      <alignment horizontal="center" vertical="center" wrapText="1"/>
    </xf>
    <xf numFmtId="164" fontId="13" fillId="0" borderId="39"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2" fillId="0" borderId="39" xfId="0" applyFont="1" applyBorder="1" applyAlignment="1">
      <alignment horizontal="center" vertical="top" wrapText="1"/>
    </xf>
    <xf numFmtId="49" fontId="2" fillId="0" borderId="9" xfId="0" applyNumberFormat="1" applyFont="1" applyBorder="1" applyAlignment="1">
      <alignment horizontal="left" vertical="top" wrapText="1" indent="1"/>
    </xf>
    <xf numFmtId="0" fontId="0" fillId="0" borderId="0" xfId="0" applyBorder="1"/>
    <xf numFmtId="2" fontId="6" fillId="0" borderId="10" xfId="0" applyNumberFormat="1" applyFont="1" applyBorder="1" applyAlignment="1">
      <alignment vertical="top" wrapText="1"/>
    </xf>
    <xf numFmtId="49" fontId="6" fillId="0" borderId="39" xfId="0" applyNumberFormat="1" applyFont="1" applyBorder="1" applyAlignment="1">
      <alignment wrapText="1"/>
    </xf>
    <xf numFmtId="0" fontId="6" fillId="0" borderId="5" xfId="0" applyFont="1" applyBorder="1"/>
    <xf numFmtId="14" fontId="6" fillId="0" borderId="5" xfId="0" applyNumberFormat="1" applyFont="1" applyBorder="1"/>
    <xf numFmtId="20" fontId="6" fillId="0" borderId="5" xfId="0" applyNumberFormat="1" applyFont="1" applyBorder="1"/>
    <xf numFmtId="0" fontId="6" fillId="0" borderId="5" xfId="0" applyFont="1" applyBorder="1" applyAlignment="1">
      <alignment wrapText="1"/>
    </xf>
    <xf numFmtId="0" fontId="6" fillId="0" borderId="39" xfId="0" applyFont="1" applyBorder="1" applyAlignment="1">
      <alignment horizontal="right"/>
    </xf>
    <xf numFmtId="0" fontId="2" fillId="0" borderId="12" xfId="0" applyFont="1" applyBorder="1" applyAlignment="1">
      <alignment horizontal="left" vertical="top" wrapText="1" inden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left" vertical="top" wrapText="1" indent="1"/>
    </xf>
    <xf numFmtId="0" fontId="4" fillId="0" borderId="0" xfId="0" applyFont="1" applyAlignment="1">
      <alignment horizontal="left" vertical="top"/>
    </xf>
    <xf numFmtId="0" fontId="14" fillId="0" borderId="4" xfId="0" applyFont="1" applyFill="1" applyBorder="1" applyAlignment="1">
      <alignment vertical="top" wrapText="1"/>
    </xf>
    <xf numFmtId="0" fontId="15" fillId="0" borderId="3" xfId="0" applyFont="1" applyFill="1" applyBorder="1" applyAlignment="1">
      <alignment horizontal="center" vertical="top" wrapText="1"/>
    </xf>
    <xf numFmtId="1" fontId="0" fillId="0" borderId="3" xfId="0" applyNumberFormat="1" applyFill="1" applyBorder="1" applyAlignment="1">
      <alignment horizontal="center" vertical="top"/>
    </xf>
    <xf numFmtId="1" fontId="15" fillId="0" borderId="3" xfId="0" applyNumberFormat="1" applyFont="1" applyFill="1" applyBorder="1" applyAlignment="1">
      <alignment horizontal="center" vertical="top" wrapText="1"/>
    </xf>
    <xf numFmtId="0" fontId="14" fillId="0" borderId="3" xfId="0" applyFont="1" applyFill="1" applyBorder="1" applyAlignment="1">
      <alignment horizontal="left" vertical="top" wrapText="1" indent="1"/>
    </xf>
    <xf numFmtId="0" fontId="16" fillId="0" borderId="3" xfId="0" applyFont="1" applyFill="1" applyBorder="1" applyAlignment="1">
      <alignment vertical="top" wrapText="1"/>
    </xf>
    <xf numFmtId="0" fontId="16" fillId="0" borderId="3" xfId="0" applyFont="1" applyFill="1" applyBorder="1" applyAlignment="1">
      <alignment horizontal="center" vertical="top" wrapText="1"/>
    </xf>
    <xf numFmtId="0" fontId="15" fillId="0" borderId="2" xfId="0" applyFont="1" applyFill="1" applyBorder="1" applyAlignment="1">
      <alignment horizontal="center" vertical="top" wrapText="1"/>
    </xf>
    <xf numFmtId="1" fontId="0" fillId="0" borderId="2" xfId="0" applyNumberFormat="1" applyFill="1" applyBorder="1" applyAlignment="1">
      <alignment horizontal="center" vertical="top"/>
    </xf>
    <xf numFmtId="0" fontId="16" fillId="0" borderId="49" xfId="0" applyFont="1" applyFill="1" applyBorder="1" applyAlignment="1">
      <alignment horizontal="center" vertical="top" wrapText="1"/>
    </xf>
    <xf numFmtId="0" fontId="16" fillId="0" borderId="50" xfId="0" applyFont="1" applyFill="1" applyBorder="1" applyAlignment="1">
      <alignment horizontal="center" vertical="top" wrapText="1"/>
    </xf>
    <xf numFmtId="0" fontId="16" fillId="0" borderId="51" xfId="0" applyFont="1" applyFill="1" applyBorder="1" applyAlignment="1">
      <alignment horizontal="center" vertical="top" wrapText="1"/>
    </xf>
    <xf numFmtId="0" fontId="14" fillId="0" borderId="59" xfId="0" applyFont="1" applyFill="1" applyBorder="1" applyAlignment="1">
      <alignment horizontal="center" vertical="top" wrapText="1"/>
    </xf>
    <xf numFmtId="0" fontId="14" fillId="0" borderId="55" xfId="0" applyFont="1" applyFill="1" applyBorder="1" applyAlignment="1">
      <alignment vertical="top" wrapText="1"/>
    </xf>
    <xf numFmtId="0" fontId="0" fillId="0" borderId="60" xfId="0" applyFill="1" applyBorder="1" applyAlignment="1">
      <alignment horizontal="center" vertical="top"/>
    </xf>
    <xf numFmtId="0" fontId="14" fillId="0" borderId="61" xfId="0" applyFont="1" applyFill="1" applyBorder="1" applyAlignment="1">
      <alignment horizontal="center" vertical="top" wrapText="1"/>
    </xf>
    <xf numFmtId="0" fontId="0" fillId="0" borderId="58" xfId="0" applyFill="1" applyBorder="1" applyAlignment="1">
      <alignment horizontal="center" vertical="top"/>
    </xf>
    <xf numFmtId="0" fontId="15" fillId="0" borderId="58" xfId="0" applyFont="1" applyFill="1" applyBorder="1" applyAlignment="1">
      <alignment horizontal="center" vertical="top" wrapText="1"/>
    </xf>
    <xf numFmtId="16" fontId="14" fillId="0" borderId="61" xfId="0" applyNumberFormat="1" applyFont="1" applyFill="1" applyBorder="1" applyAlignment="1">
      <alignment horizontal="center" vertical="top" wrapText="1"/>
    </xf>
    <xf numFmtId="0" fontId="14" fillId="0" borderId="49" xfId="0" applyFont="1" applyFill="1" applyBorder="1" applyAlignment="1">
      <alignment horizontal="center" vertical="top" wrapText="1"/>
    </xf>
    <xf numFmtId="0" fontId="14" fillId="0" borderId="50" xfId="0" applyFont="1" applyFill="1" applyBorder="1" applyAlignment="1">
      <alignment vertical="top" wrapText="1"/>
    </xf>
    <xf numFmtId="0" fontId="15" fillId="0" borderId="50" xfId="0" applyFont="1" applyFill="1" applyBorder="1" applyAlignment="1">
      <alignment horizontal="center" vertical="top" wrapText="1"/>
    </xf>
    <xf numFmtId="1" fontId="0" fillId="0" borderId="50" xfId="0" applyNumberFormat="1" applyFill="1" applyBorder="1" applyAlignment="1">
      <alignment horizontal="center" vertical="top"/>
    </xf>
    <xf numFmtId="0" fontId="0" fillId="0" borderId="51" xfId="0" applyFill="1" applyBorder="1" applyAlignment="1">
      <alignment horizontal="center" vertical="top"/>
    </xf>
    <xf numFmtId="0" fontId="17" fillId="0" borderId="0" xfId="0" applyFont="1" applyAlignment="1">
      <alignment vertical="center"/>
    </xf>
    <xf numFmtId="0" fontId="1" fillId="0" borderId="3" xfId="0" applyFont="1" applyBorder="1" applyAlignment="1">
      <alignment vertical="center" wrapText="1"/>
    </xf>
    <xf numFmtId="165" fontId="1" fillId="0" borderId="3" xfId="0" applyNumberFormat="1" applyFont="1" applyBorder="1" applyAlignment="1">
      <alignment horizontal="center" vertical="center"/>
    </xf>
    <xf numFmtId="0" fontId="18" fillId="0" borderId="0" xfId="0" applyFont="1" applyBorder="1" applyAlignment="1">
      <alignment horizontal="center" vertical="center"/>
    </xf>
    <xf numFmtId="0" fontId="19" fillId="0" borderId="10" xfId="1" applyBorder="1" applyAlignment="1" applyProtection="1">
      <alignment horizontal="left" vertical="top" wrapText="1" indent="1"/>
    </xf>
    <xf numFmtId="0" fontId="4" fillId="0" borderId="0" xfId="0" applyFont="1" applyAlignment="1">
      <alignment vertical="center" wrapText="1"/>
    </xf>
    <xf numFmtId="49" fontId="4" fillId="2" borderId="0" xfId="0" applyNumberFormat="1" applyFont="1" applyFill="1"/>
    <xf numFmtId="0" fontId="4" fillId="2" borderId="0" xfId="0" applyFont="1" applyFill="1"/>
    <xf numFmtId="0" fontId="4" fillId="2" borderId="0" xfId="0" applyFont="1" applyFill="1" applyAlignment="1">
      <alignment vertical="top" wrapText="1"/>
    </xf>
    <xf numFmtId="0" fontId="4" fillId="2" borderId="0" xfId="0" applyFont="1" applyFill="1" applyAlignment="1">
      <alignment vertical="top"/>
    </xf>
    <xf numFmtId="0" fontId="6" fillId="0" borderId="5" xfId="0" applyFont="1" applyBorder="1" applyAlignment="1">
      <alignment horizontal="center" vertical="top" wrapText="1"/>
    </xf>
    <xf numFmtId="0" fontId="6" fillId="0" borderId="12" xfId="0" applyFont="1" applyBorder="1" applyAlignment="1">
      <alignment horizontal="center" vertical="top" wrapText="1"/>
    </xf>
    <xf numFmtId="0" fontId="6" fillId="0" borderId="6" xfId="0" applyFont="1" applyBorder="1" applyAlignment="1">
      <alignment horizontal="center" vertical="top" wrapText="1"/>
    </xf>
    <xf numFmtId="0" fontId="6" fillId="0" borderId="13" xfId="0" applyFont="1" applyBorder="1" applyAlignment="1">
      <alignment horizontal="center" vertical="top" wrapText="1"/>
    </xf>
    <xf numFmtId="0" fontId="6" fillId="0" borderId="11" xfId="0" applyFont="1" applyBorder="1" applyAlignment="1">
      <alignment horizontal="center" vertical="top" wrapText="1"/>
    </xf>
    <xf numFmtId="0" fontId="6" fillId="0" borderId="7" xfId="0" applyFont="1" applyBorder="1" applyAlignment="1">
      <alignment horizontal="center" vertical="top" wrapText="1"/>
    </xf>
    <xf numFmtId="0" fontId="6" fillId="0" borderId="15"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14" xfId="0" applyFont="1" applyBorder="1" applyAlignment="1">
      <alignment horizontal="center" vertical="top" wrapText="1"/>
    </xf>
    <xf numFmtId="0" fontId="6" fillId="0" borderId="1" xfId="0" applyFont="1" applyBorder="1" applyAlignment="1">
      <alignment horizontal="center" vertical="top" wrapText="1"/>
    </xf>
    <xf numFmtId="0" fontId="6" fillId="0" borderId="10" xfId="0" applyFont="1" applyBorder="1" applyAlignment="1">
      <alignment horizontal="center" vertical="top" wrapText="1"/>
    </xf>
    <xf numFmtId="0" fontId="6" fillId="0" borderId="6" xfId="0" applyFont="1" applyBorder="1" applyAlignment="1">
      <alignment horizontal="left" vertical="top" wrapText="1" indent="1"/>
    </xf>
    <xf numFmtId="0" fontId="6" fillId="0" borderId="12" xfId="0" applyFont="1" applyBorder="1" applyAlignment="1">
      <alignment horizontal="left" vertical="top" wrapText="1" indent="1"/>
    </xf>
    <xf numFmtId="0" fontId="4" fillId="0" borderId="0" xfId="0" applyFont="1" applyAlignment="1">
      <alignment horizontal="left" vertical="top"/>
    </xf>
    <xf numFmtId="16" fontId="4" fillId="0" borderId="0" xfId="0" applyNumberFormat="1" applyFont="1" applyBorder="1" applyAlignment="1">
      <alignment horizontal="left" vertical="center" wrapText="1"/>
    </xf>
    <xf numFmtId="0" fontId="4" fillId="0" borderId="0" xfId="0" applyFont="1" applyAlignment="1">
      <alignment horizontal="lef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4" fillId="0" borderId="0" xfId="0" applyFont="1" applyAlignment="1">
      <alignment horizontal="left" wrapText="1"/>
    </xf>
    <xf numFmtId="0" fontId="4" fillId="0" borderId="1" xfId="0" applyFont="1" applyBorder="1" applyAlignment="1">
      <alignment horizontal="left" wrapText="1"/>
    </xf>
    <xf numFmtId="0" fontId="4" fillId="0" borderId="0" xfId="0" applyFont="1" applyAlignment="1">
      <alignment horizontal="left" vertical="center" wrapText="1"/>
    </xf>
    <xf numFmtId="16" fontId="4" fillId="0" borderId="0" xfId="0" applyNumberFormat="1" applyFont="1" applyBorder="1" applyAlignment="1">
      <alignment horizontal="left" vertical="top" wrapText="1"/>
    </xf>
    <xf numFmtId="0" fontId="2" fillId="0" borderId="5" xfId="0" applyFont="1" applyBorder="1" applyAlignment="1">
      <alignment horizontal="left" vertical="top" wrapText="1" indent="1"/>
    </xf>
    <xf numFmtId="0" fontId="2" fillId="0" borderId="12" xfId="0" applyFont="1" applyBorder="1" applyAlignment="1">
      <alignment horizontal="left" vertical="top" wrapText="1" inden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8" xfId="0" applyFont="1" applyBorder="1" applyAlignment="1">
      <alignment horizontal="center" wrapText="1"/>
    </xf>
    <xf numFmtId="0" fontId="1" fillId="0" borderId="22" xfId="0" applyFont="1" applyBorder="1" applyAlignment="1">
      <alignment horizontal="center" wrapText="1"/>
    </xf>
    <xf numFmtId="0" fontId="1" fillId="0" borderId="24" xfId="0" applyFont="1" applyBorder="1" applyAlignment="1">
      <alignment horizont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12" fillId="0" borderId="41" xfId="0" applyFont="1" applyBorder="1" applyAlignment="1">
      <alignment horizontal="center" wrapText="1"/>
    </xf>
    <xf numFmtId="0" fontId="12" fillId="0" borderId="47" xfId="0" applyFont="1" applyBorder="1" applyAlignment="1">
      <alignment horizontal="center" wrapText="1"/>
    </xf>
    <xf numFmtId="0" fontId="12" fillId="0" borderId="42" xfId="0" applyFont="1" applyBorder="1" applyAlignment="1">
      <alignment horizontal="center"/>
    </xf>
    <xf numFmtId="0" fontId="12" fillId="0" borderId="48" xfId="0" applyFont="1" applyBorder="1" applyAlignment="1">
      <alignment horizontal="center"/>
    </xf>
    <xf numFmtId="0" fontId="12" fillId="0" borderId="43" xfId="0" applyFont="1" applyBorder="1" applyAlignment="1">
      <alignment horizontal="center"/>
    </xf>
    <xf numFmtId="0" fontId="12" fillId="0" borderId="44" xfId="0" applyFont="1" applyBorder="1" applyAlignment="1">
      <alignment horizontal="center"/>
    </xf>
    <xf numFmtId="0" fontId="12" fillId="0" borderId="45" xfId="0" applyFont="1" applyBorder="1" applyAlignment="1">
      <alignment horizontal="center"/>
    </xf>
    <xf numFmtId="0" fontId="2" fillId="0" borderId="1" xfId="0" applyFont="1" applyBorder="1" applyAlignment="1">
      <alignment horizontal="right" vertical="top" wrapText="1" inden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6" fillId="0" borderId="9" xfId="0" applyFont="1" applyBorder="1" applyAlignment="1">
      <alignment horizontal="center" vertical="top" wrapText="1"/>
    </xf>
    <xf numFmtId="0" fontId="6" fillId="0" borderId="5" xfId="0" applyFont="1" applyBorder="1" applyAlignment="1">
      <alignment horizontal="center" textRotation="90" wrapText="1"/>
    </xf>
    <xf numFmtId="0" fontId="6" fillId="0" borderId="6" xfId="0" applyFont="1" applyBorder="1" applyAlignment="1">
      <alignment horizontal="center" textRotation="90" wrapText="1"/>
    </xf>
    <xf numFmtId="0" fontId="6" fillId="0" borderId="12" xfId="0" applyFont="1" applyBorder="1" applyAlignment="1">
      <alignment horizontal="center" textRotation="90" wrapText="1"/>
    </xf>
    <xf numFmtId="0" fontId="6" fillId="0" borderId="5"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7" xfId="0" applyFont="1" applyBorder="1" applyAlignment="1">
      <alignment vertical="top" wrapText="1"/>
    </xf>
    <xf numFmtId="0" fontId="6" fillId="0" borderId="9" xfId="0" applyFont="1" applyBorder="1" applyAlignment="1">
      <alignment vertical="top" wrapText="1"/>
    </xf>
    <xf numFmtId="0" fontId="6" fillId="0" borderId="17" xfId="0" applyFont="1" applyBorder="1" applyAlignment="1">
      <alignment horizontal="left" vertical="top" wrapText="1" indent="1"/>
    </xf>
    <xf numFmtId="0" fontId="6" fillId="0" borderId="9" xfId="0" applyFont="1" applyBorder="1" applyAlignment="1">
      <alignment horizontal="left" vertical="top" wrapText="1" indent="1"/>
    </xf>
    <xf numFmtId="0" fontId="2" fillId="0" borderId="6" xfId="0" applyFont="1" applyBorder="1" applyAlignment="1">
      <alignment horizontal="left" vertical="top" wrapText="1" indent="1"/>
    </xf>
    <xf numFmtId="0" fontId="2" fillId="0" borderId="13" xfId="0" applyFont="1" applyBorder="1" applyAlignment="1">
      <alignment horizontal="left" vertical="top" wrapText="1" indent="1"/>
    </xf>
    <xf numFmtId="0" fontId="2" fillId="0" borderId="7" xfId="0" applyFont="1" applyBorder="1" applyAlignment="1">
      <alignment horizontal="left" vertical="top" wrapText="1" indent="1"/>
    </xf>
    <xf numFmtId="0" fontId="2" fillId="0" borderId="15"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4" xfId="0" applyFont="1" applyBorder="1" applyAlignment="1">
      <alignment horizontal="left" vertical="top" wrapText="1" indent="1"/>
    </xf>
    <xf numFmtId="0" fontId="2" fillId="0" borderId="10" xfId="0" applyFont="1" applyBorder="1" applyAlignment="1">
      <alignment horizontal="left" vertical="top" wrapText="1" inden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11" fillId="0" borderId="5" xfId="0" applyFont="1" applyBorder="1" applyAlignment="1">
      <alignment horizontal="left" vertical="top" wrapText="1" indent="1"/>
    </xf>
    <xf numFmtId="0" fontId="11" fillId="0" borderId="6" xfId="0" applyFont="1" applyBorder="1" applyAlignment="1">
      <alignment horizontal="left" vertical="top" wrapText="1" indent="1"/>
    </xf>
    <xf numFmtId="0" fontId="11" fillId="0" borderId="12" xfId="0" applyFont="1" applyBorder="1" applyAlignment="1">
      <alignment horizontal="left" vertical="top" wrapText="1" indent="1"/>
    </xf>
    <xf numFmtId="0" fontId="6" fillId="0" borderId="5" xfId="0" applyFont="1" applyBorder="1" applyAlignment="1">
      <alignment horizontal="center" vertical="top" textRotation="90" wrapText="1"/>
    </xf>
    <xf numFmtId="0" fontId="6" fillId="0" borderId="6" xfId="0" applyFont="1" applyBorder="1" applyAlignment="1">
      <alignment horizontal="center" vertical="top" textRotation="90" wrapText="1"/>
    </xf>
    <xf numFmtId="0" fontId="6" fillId="0" borderId="12" xfId="0" applyFont="1" applyBorder="1" applyAlignment="1">
      <alignment horizontal="center" vertical="top" textRotation="90" wrapText="1"/>
    </xf>
    <xf numFmtId="0" fontId="12" fillId="0" borderId="46" xfId="0" applyFont="1" applyBorder="1" applyAlignment="1">
      <alignment horizontal="center"/>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1" xfId="0" applyFont="1" applyBorder="1" applyAlignment="1">
      <alignment horizontal="center" vertical="top" wrapText="1"/>
    </xf>
    <xf numFmtId="0" fontId="2" fillId="0" borderId="10" xfId="0" applyFont="1" applyBorder="1" applyAlignment="1">
      <alignment horizontal="center" vertical="top" wrapText="1"/>
    </xf>
    <xf numFmtId="0" fontId="0" fillId="0" borderId="6" xfId="0" applyBorder="1"/>
    <xf numFmtId="0" fontId="0" fillId="0" borderId="12" xfId="0" applyBorder="1"/>
    <xf numFmtId="0" fontId="8" fillId="0" borderId="0" xfId="0" applyFont="1" applyAlignment="1">
      <alignment horizontal="center"/>
    </xf>
    <xf numFmtId="0" fontId="16" fillId="0" borderId="56"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4" xfId="0" applyFont="1" applyBorder="1" applyAlignment="1">
      <alignment horizontal="center" vertical="top" wrapText="1"/>
    </xf>
    <xf numFmtId="16" fontId="2" fillId="0" borderId="5" xfId="0" applyNumberFormat="1" applyFont="1" applyBorder="1" applyAlignment="1">
      <alignment horizontal="center" vertical="top" wrapText="1"/>
    </xf>
    <xf numFmtId="16" fontId="2" fillId="0" borderId="12" xfId="0" applyNumberFormat="1" applyFont="1" applyBorder="1" applyAlignment="1">
      <alignment horizontal="center" vertical="top" wrapText="1"/>
    </xf>
    <xf numFmtId="0" fontId="4" fillId="0" borderId="1" xfId="0" applyFont="1" applyBorder="1" applyAlignment="1">
      <alignment horizontal="left" vertical="top" wrapText="1"/>
    </xf>
    <xf numFmtId="0" fontId="16" fillId="0" borderId="45"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 xfId="0" applyFont="1" applyFill="1" applyBorder="1" applyAlignment="1">
      <alignment horizontal="center" vertical="top" wrapText="1"/>
    </xf>
    <xf numFmtId="0" fontId="16" fillId="0" borderId="41"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9"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4.7184074587375585E-2"/>
          <c:y val="9.420210293569993E-2"/>
          <c:w val="0.77705682247700758"/>
          <c:h val="0.83916158483046088"/>
        </c:manualLayout>
      </c:layout>
      <c:barChart>
        <c:barDir val="col"/>
        <c:grouping val="clustered"/>
        <c:ser>
          <c:idx val="0"/>
          <c:order val="0"/>
          <c:spPr>
            <a:solidFill>
              <a:srgbClr val="004586"/>
            </a:solidFill>
            <a:ln>
              <a:noFill/>
            </a:ln>
          </c:spPr>
          <c:dLbls>
            <c:dLbl>
              <c:idx val="0"/>
              <c:layout/>
              <c:spPr/>
              <c:txPr>
                <a:bodyPr/>
                <a:lstStyle/>
                <a:p>
                  <a:pPr>
                    <a:defRPr/>
                  </a:pPr>
                  <a:endParaRPr lang="ru-RU"/>
                </a:p>
              </c:txPr>
              <c:showVal val="1"/>
            </c:dLbl>
            <c:dLbl>
              <c:idx val="1"/>
              <c:layout/>
              <c:spPr/>
              <c:txPr>
                <a:bodyPr/>
                <a:lstStyle/>
                <a:p>
                  <a:pPr>
                    <a:defRPr/>
                  </a:pPr>
                  <a:endParaRPr lang="ru-RU"/>
                </a:p>
              </c:txPr>
              <c:showVal val="1"/>
            </c:dLbl>
            <c:delete val="1"/>
          </c:dLbls>
          <c:val>
            <c:numRef>
              <c:f>[1]Sheet1!$N$1:$O$1</c:f>
              <c:numCache>
                <c:formatCode>General</c:formatCode>
                <c:ptCount val="2"/>
                <c:pt idx="0">
                  <c:v>0.78500000000000003</c:v>
                </c:pt>
                <c:pt idx="1">
                  <c:v>0.77569999999999995</c:v>
                </c:pt>
              </c:numCache>
            </c:numRef>
          </c:val>
        </c:ser>
        <c:ser>
          <c:idx val="1"/>
          <c:order val="1"/>
          <c:spPr>
            <a:solidFill>
              <a:srgbClr val="FF420E"/>
            </a:solidFill>
            <a:ln>
              <a:solidFill>
                <a:srgbClr val="000000"/>
              </a:solidFill>
            </a:ln>
          </c:spPr>
          <c:dLbls>
            <c:dLbl>
              <c:idx val="0"/>
              <c:layout/>
              <c:spPr/>
              <c:txPr>
                <a:bodyPr/>
                <a:lstStyle/>
                <a:p>
                  <a:pPr>
                    <a:defRPr/>
                  </a:pPr>
                  <a:endParaRPr lang="ru-RU"/>
                </a:p>
              </c:txPr>
              <c:showVal val="1"/>
            </c:dLbl>
            <c:dLbl>
              <c:idx val="1"/>
              <c:layout/>
              <c:spPr/>
              <c:txPr>
                <a:bodyPr/>
                <a:lstStyle/>
                <a:p>
                  <a:pPr>
                    <a:defRPr/>
                  </a:pPr>
                  <a:endParaRPr lang="ru-RU"/>
                </a:p>
              </c:txPr>
              <c:showVal val="1"/>
            </c:dLbl>
            <c:delete val="1"/>
          </c:dLbls>
          <c:val>
            <c:numRef>
              <c:f>[1]Sheet1!$N$2:$O$2</c:f>
              <c:numCache>
                <c:formatCode>General</c:formatCode>
                <c:ptCount val="2"/>
                <c:pt idx="0">
                  <c:v>0.215</c:v>
                </c:pt>
                <c:pt idx="1">
                  <c:v>0.2243</c:v>
                </c:pt>
              </c:numCache>
            </c:numRef>
          </c:val>
        </c:ser>
        <c:axId val="60147200"/>
        <c:axId val="60148736"/>
      </c:barChart>
      <c:catAx>
        <c:axId val="60147200"/>
        <c:scaling>
          <c:orientation val="minMax"/>
        </c:scaling>
        <c:delete val="1"/>
        <c:axPos val="b"/>
        <c:tickLblPos val="none"/>
        <c:crossAx val="60148736"/>
        <c:crosses val="autoZero"/>
        <c:auto val="1"/>
        <c:lblAlgn val="ctr"/>
        <c:lblOffset val="100"/>
      </c:catAx>
      <c:valAx>
        <c:axId val="60148736"/>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60147200"/>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3.9899039537271516E-2"/>
          <c:y val="9.7544878563886314E-2"/>
          <c:w val="0.92015763786270743"/>
          <c:h val="0.82708553326293555"/>
        </c:manualLayout>
      </c:layout>
      <c:barChart>
        <c:barDir val="col"/>
        <c:grouping val="clustered"/>
        <c:ser>
          <c:idx val="0"/>
          <c:order val="0"/>
          <c:tx>
            <c:strRef>
              <c:f>[1]Sheet1!$R$22</c:f>
              <c:strCache>
                <c:ptCount val="1"/>
                <c:pt idx="0">
                  <c:v>Хорошо</c:v>
                </c:pt>
              </c:strCache>
            </c:strRef>
          </c:tx>
          <c:spPr>
            <a:solidFill>
              <a:srgbClr val="004586"/>
            </a:solidFill>
            <a:ln>
              <a:solidFill>
                <a:srgbClr val="000000"/>
              </a:solidFill>
            </a:ln>
          </c:spPr>
          <c:dLbls>
            <c:numFmt formatCode="0.00%" sourceLinked="0"/>
            <c:txPr>
              <a:bodyPr/>
              <a:lstStyle/>
              <a:p>
                <a:pPr>
                  <a:defRPr sz="1000" b="0"/>
                </a:pPr>
                <a:endParaRPr lang="ru-RU"/>
              </a:p>
            </c:txPr>
            <c:showVal val="1"/>
          </c:dLbls>
          <c:val>
            <c:numRef>
              <c:f>[1]Sheet1!$N$22:$Q$22</c:f>
              <c:numCache>
                <c:formatCode>General</c:formatCode>
                <c:ptCount val="4"/>
                <c:pt idx="0">
                  <c:v>0.61680000000000001</c:v>
                </c:pt>
                <c:pt idx="1">
                  <c:v>0.68220000000000003</c:v>
                </c:pt>
                <c:pt idx="2">
                  <c:v>0.6542</c:v>
                </c:pt>
                <c:pt idx="3">
                  <c:v>0.48599999999999999</c:v>
                </c:pt>
              </c:numCache>
            </c:numRef>
          </c:val>
        </c:ser>
        <c:ser>
          <c:idx val="1"/>
          <c:order val="1"/>
          <c:tx>
            <c:strRef>
              <c:f>[1]Sheet1!$R$23</c:f>
              <c:strCache>
                <c:ptCount val="1"/>
                <c:pt idx="0">
                  <c:v>Удовлетворительно</c:v>
                </c:pt>
              </c:strCache>
            </c:strRef>
          </c:tx>
          <c:spPr>
            <a:solidFill>
              <a:srgbClr val="FF420E"/>
            </a:solidFill>
            <a:ln>
              <a:solidFill>
                <a:srgbClr val="000000"/>
              </a:solidFill>
            </a:ln>
          </c:spPr>
          <c:dLbls>
            <c:numFmt formatCode="0.00%" sourceLinked="0"/>
            <c:txPr>
              <a:bodyPr/>
              <a:lstStyle/>
              <a:p>
                <a:pPr>
                  <a:defRPr sz="1000" b="0"/>
                </a:pPr>
                <a:endParaRPr lang="ru-RU"/>
              </a:p>
            </c:txPr>
            <c:showVal val="1"/>
          </c:dLbls>
          <c:val>
            <c:numRef>
              <c:f>[1]Sheet1!$N$23:$Q$23</c:f>
              <c:numCache>
                <c:formatCode>General</c:formatCode>
                <c:ptCount val="4"/>
                <c:pt idx="0">
                  <c:v>0.31780000000000003</c:v>
                </c:pt>
                <c:pt idx="1">
                  <c:v>0.27100000000000002</c:v>
                </c:pt>
                <c:pt idx="2">
                  <c:v>0.3271</c:v>
                </c:pt>
                <c:pt idx="3">
                  <c:v>0.4486</c:v>
                </c:pt>
              </c:numCache>
            </c:numRef>
          </c:val>
        </c:ser>
        <c:ser>
          <c:idx val="2"/>
          <c:order val="2"/>
          <c:tx>
            <c:strRef>
              <c:f>[1]Sheet1!$R$24</c:f>
              <c:strCache>
                <c:ptCount val="1"/>
                <c:pt idx="0">
                  <c:v>Неудовлетворительно</c:v>
                </c:pt>
              </c:strCache>
            </c:strRef>
          </c:tx>
          <c:spPr>
            <a:solidFill>
              <a:srgbClr val="FFD320"/>
            </a:solidFill>
            <a:ln>
              <a:solidFill>
                <a:srgbClr val="000000"/>
              </a:solidFill>
            </a:ln>
          </c:spPr>
          <c:dLbls>
            <c:numFmt formatCode="0.00%" sourceLinked="0"/>
            <c:txPr>
              <a:bodyPr/>
              <a:lstStyle/>
              <a:p>
                <a:pPr>
                  <a:defRPr sz="1000" b="0"/>
                </a:pPr>
                <a:endParaRPr lang="ru-RU"/>
              </a:p>
            </c:txPr>
            <c:showVal val="1"/>
          </c:dLbls>
          <c:val>
            <c:numRef>
              <c:f>[1]Sheet1!$N$24:$Q$24</c:f>
              <c:numCache>
                <c:formatCode>General</c:formatCode>
                <c:ptCount val="4"/>
                <c:pt idx="0">
                  <c:v>6.54E-2</c:v>
                </c:pt>
                <c:pt idx="1">
                  <c:v>4.6800000000000001E-2</c:v>
                </c:pt>
                <c:pt idx="2">
                  <c:v>1.8700000000000001E-2</c:v>
                </c:pt>
                <c:pt idx="3">
                  <c:v>6.54E-2</c:v>
                </c:pt>
              </c:numCache>
            </c:numRef>
          </c:val>
        </c:ser>
        <c:axId val="80054912"/>
        <c:axId val="82651008"/>
      </c:barChart>
      <c:catAx>
        <c:axId val="80054912"/>
        <c:scaling>
          <c:orientation val="minMax"/>
        </c:scaling>
        <c:delete val="1"/>
        <c:axPos val="b"/>
        <c:tickLblPos val="none"/>
        <c:crossAx val="82651008"/>
        <c:crosses val="autoZero"/>
        <c:auto val="1"/>
        <c:lblAlgn val="ctr"/>
        <c:lblOffset val="100"/>
      </c:catAx>
      <c:valAx>
        <c:axId val="82651008"/>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80054912"/>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1.9944072372696589E-2"/>
          <c:y val="7.8387799547447998E-2"/>
          <c:w val="0.96011185525460685"/>
          <c:h val="0.90173766571603076"/>
        </c:manualLayout>
      </c:layout>
      <c:pieChart>
        <c:varyColors val="1"/>
        <c:ser>
          <c:idx val="0"/>
          <c:order val="0"/>
          <c:dPt>
            <c:idx val="0"/>
            <c:spPr>
              <a:solidFill>
                <a:srgbClr val="579D1C">
                  <a:alpha val="80000"/>
                </a:srgbClr>
              </a:solidFill>
              <a:ln>
                <a:solidFill>
                  <a:srgbClr val="000000"/>
                </a:solidFill>
                <a:prstDash val="solid"/>
              </a:ln>
            </c:spPr>
          </c:dPt>
          <c:dPt>
            <c:idx val="1"/>
            <c:spPr>
              <a:solidFill>
                <a:srgbClr val="C5000B">
                  <a:alpha val="80000"/>
                </a:srgbClr>
              </a:solidFill>
              <a:ln>
                <a:solidFill>
                  <a:srgbClr val="000000"/>
                </a:solidFill>
                <a:prstDash val="solid"/>
              </a:ln>
            </c:spPr>
          </c:dPt>
          <c:dPt>
            <c:idx val="2"/>
            <c:spPr>
              <a:solidFill>
                <a:srgbClr val="FFD320">
                  <a:alpha val="80000"/>
                </a:srgbClr>
              </a:solidFill>
              <a:ln>
                <a:solidFill>
                  <a:srgbClr val="000000"/>
                </a:solidFill>
                <a:prstDash val="solid"/>
              </a:ln>
            </c:spPr>
          </c:dPt>
          <c:dLbls>
            <c:dLbl>
              <c:idx val="2"/>
              <c:layout>
                <c:manualLayout>
                  <c:x val="-7.137900840243705E-2"/>
                  <c:y val="1.4951546484367081E-2"/>
                </c:manualLayout>
              </c:layout>
              <c:dLblPos val="bestFit"/>
              <c:showVal val="1"/>
            </c:dLbl>
            <c:numFmt formatCode="0.00%" sourceLinked="0"/>
            <c:txPr>
              <a:bodyPr/>
              <a:lstStyle/>
              <a:p>
                <a:pPr>
                  <a:defRPr sz="1000" b="0"/>
                </a:pPr>
                <a:endParaRPr lang="ru-RU"/>
              </a:p>
            </c:txPr>
            <c:showVal val="1"/>
            <c:showLeaderLines val="1"/>
          </c:dLbls>
          <c:val>
            <c:numRef>
              <c:f>[1]Sheet1!$Q$1:$Q$3</c:f>
              <c:numCache>
                <c:formatCode>General</c:formatCode>
                <c:ptCount val="3"/>
                <c:pt idx="0">
                  <c:v>0.71030000000000004</c:v>
                </c:pt>
                <c:pt idx="1">
                  <c:v>0.2243</c:v>
                </c:pt>
                <c:pt idx="2">
                  <c:v>6.54E-2</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solidFill>
                <a:srgbClr val="004586"/>
              </a:solidFill>
              <a:ln>
                <a:solidFill>
                  <a:srgbClr val="000000"/>
                </a:solidFill>
              </a:ln>
            </c:spPr>
          </c:dPt>
          <c:dPt>
            <c:idx val="1"/>
            <c:spPr>
              <a:solidFill>
                <a:srgbClr val="FF420E"/>
              </a:solidFill>
              <a:ln>
                <a:solidFill>
                  <a:srgbClr val="000000"/>
                </a:solidFill>
              </a:ln>
            </c:spPr>
          </c:dPt>
          <c:dPt>
            <c:idx val="2"/>
            <c:spPr>
              <a:solidFill>
                <a:srgbClr val="579D1C"/>
              </a:solidFill>
              <a:ln>
                <a:solidFill>
                  <a:srgbClr val="000000"/>
                </a:solidFill>
              </a:ln>
            </c:spPr>
          </c:dPt>
          <c:dLbls>
            <c:numFmt formatCode="0.00%" sourceLinked="0"/>
            <c:txPr>
              <a:bodyPr/>
              <a:lstStyle/>
              <a:p>
                <a:pPr>
                  <a:defRPr sz="1000" b="0"/>
                </a:pPr>
                <a:endParaRPr lang="ru-RU"/>
              </a:p>
            </c:txPr>
            <c:showVal val="1"/>
            <c:showLeaderLines val="1"/>
          </c:dLbls>
          <c:val>
            <c:numRef>
              <c:f>[1]Sheet1!$N$42:$N$44</c:f>
              <c:numCache>
                <c:formatCode>General</c:formatCode>
                <c:ptCount val="3"/>
                <c:pt idx="0">
                  <c:v>4.6699999999999998E-2</c:v>
                </c:pt>
                <c:pt idx="1">
                  <c:v>0.37380000000000002</c:v>
                </c:pt>
                <c:pt idx="2">
                  <c:v>0.57950000000000002</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solidFill>
                <a:srgbClr val="004586"/>
              </a:solidFill>
              <a:ln>
                <a:solidFill>
                  <a:srgbClr val="000000"/>
                </a:solidFill>
              </a:ln>
            </c:spPr>
          </c:dPt>
          <c:dPt>
            <c:idx val="1"/>
            <c:spPr>
              <a:solidFill>
                <a:srgbClr val="FF420E"/>
              </a:solidFill>
              <a:ln>
                <a:solidFill>
                  <a:srgbClr val="000000"/>
                </a:solidFill>
              </a:ln>
            </c:spPr>
          </c:dPt>
          <c:dPt>
            <c:idx val="2"/>
            <c:spPr>
              <a:solidFill>
                <a:srgbClr val="579D1C"/>
              </a:solidFill>
              <a:ln>
                <a:solidFill>
                  <a:srgbClr val="000000"/>
                </a:solidFill>
              </a:ln>
            </c:spPr>
          </c:dPt>
          <c:dLbls>
            <c:numFmt formatCode="0.00%" sourceLinked="0"/>
            <c:txPr>
              <a:bodyPr/>
              <a:lstStyle/>
              <a:p>
                <a:pPr>
                  <a:defRPr sz="1000" b="0"/>
                </a:pPr>
                <a:endParaRPr lang="ru-RU"/>
              </a:p>
            </c:txPr>
            <c:showVal val="1"/>
            <c:showLeaderLines val="1"/>
          </c:dLbls>
          <c:val>
            <c:numRef>
              <c:f>[1]Sheet1!$O$42:$O$44</c:f>
              <c:numCache>
                <c:formatCode>General</c:formatCode>
                <c:ptCount val="3"/>
                <c:pt idx="0">
                  <c:v>4.6699999999999998E-2</c:v>
                </c:pt>
                <c:pt idx="1">
                  <c:v>0.30840000000000001</c:v>
                </c:pt>
                <c:pt idx="2">
                  <c:v>0.64490000000000003</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3.984450923226434E-2"/>
          <c:y val="9.6502264720684544E-2"/>
          <c:w val="0.92022263450834885"/>
          <c:h val="0.83077468825141265"/>
        </c:manualLayout>
      </c:layout>
      <c:barChart>
        <c:barDir val="col"/>
        <c:grouping val="clustered"/>
        <c:ser>
          <c:idx val="0"/>
          <c:order val="0"/>
          <c:spPr>
            <a:solidFill>
              <a:srgbClr val="004586"/>
            </a:solidFill>
            <a:ln>
              <a:solidFill>
                <a:srgbClr val="000000"/>
              </a:solidFill>
            </a:ln>
          </c:spPr>
          <c:dLbls>
            <c:numFmt formatCode="0.00%" sourceLinked="0"/>
            <c:txPr>
              <a:bodyPr/>
              <a:lstStyle/>
              <a:p>
                <a:pPr>
                  <a:defRPr sz="1000" b="0"/>
                </a:pPr>
                <a:endParaRPr lang="ru-RU"/>
              </a:p>
            </c:txPr>
            <c:showVal val="1"/>
          </c:dLbls>
          <c:val>
            <c:numRef>
              <c:f>[1]Sheet1!$N$62:$Q$62</c:f>
              <c:numCache>
                <c:formatCode>General</c:formatCode>
                <c:ptCount val="4"/>
                <c:pt idx="0">
                  <c:v>1.8700000000000001E-2</c:v>
                </c:pt>
                <c:pt idx="1">
                  <c:v>4.6699999999999998E-2</c:v>
                </c:pt>
                <c:pt idx="2">
                  <c:v>2.8000000000000001E-2</c:v>
                </c:pt>
                <c:pt idx="3">
                  <c:v>9.2999999999999992E-3</c:v>
                </c:pt>
              </c:numCache>
            </c:numRef>
          </c:val>
        </c:ser>
        <c:ser>
          <c:idx val="1"/>
          <c:order val="1"/>
          <c:spPr>
            <a:solidFill>
              <a:srgbClr val="FF420E"/>
            </a:solidFill>
            <a:ln>
              <a:solidFill>
                <a:srgbClr val="000000"/>
              </a:solidFill>
            </a:ln>
          </c:spPr>
          <c:dLbls>
            <c:numFmt formatCode="0.00%" sourceLinked="0"/>
            <c:txPr>
              <a:bodyPr/>
              <a:lstStyle/>
              <a:p>
                <a:pPr>
                  <a:defRPr sz="1000" b="0"/>
                </a:pPr>
                <a:endParaRPr lang="ru-RU"/>
              </a:p>
            </c:txPr>
            <c:showVal val="1"/>
          </c:dLbls>
          <c:val>
            <c:numRef>
              <c:f>[1]Sheet1!$N$63:$Q$63</c:f>
              <c:numCache>
                <c:formatCode>General</c:formatCode>
                <c:ptCount val="4"/>
                <c:pt idx="0">
                  <c:v>0.24299999999999999</c:v>
                </c:pt>
                <c:pt idx="1">
                  <c:v>0.215</c:v>
                </c:pt>
                <c:pt idx="2">
                  <c:v>0.17760000000000001</c:v>
                </c:pt>
                <c:pt idx="3">
                  <c:v>0.16819999999999999</c:v>
                </c:pt>
              </c:numCache>
            </c:numRef>
          </c:val>
        </c:ser>
        <c:ser>
          <c:idx val="2"/>
          <c:order val="2"/>
          <c:spPr>
            <a:solidFill>
              <a:srgbClr val="FFD320"/>
            </a:solidFill>
            <a:ln>
              <a:solidFill>
                <a:srgbClr val="000000"/>
              </a:solidFill>
            </a:ln>
          </c:spPr>
          <c:dLbls>
            <c:numFmt formatCode="0.00%" sourceLinked="0"/>
            <c:txPr>
              <a:bodyPr/>
              <a:lstStyle/>
              <a:p>
                <a:pPr>
                  <a:defRPr sz="1000" b="0"/>
                </a:pPr>
                <a:endParaRPr lang="ru-RU"/>
              </a:p>
            </c:txPr>
            <c:showVal val="1"/>
          </c:dLbls>
          <c:val>
            <c:numRef>
              <c:f>[1]Sheet1!$N$64:$Q$64</c:f>
              <c:numCache>
                <c:formatCode>General</c:formatCode>
                <c:ptCount val="4"/>
                <c:pt idx="0">
                  <c:v>0.73829999999999996</c:v>
                </c:pt>
                <c:pt idx="1">
                  <c:v>0.73829999999999996</c:v>
                </c:pt>
                <c:pt idx="2">
                  <c:v>0.7944</c:v>
                </c:pt>
                <c:pt idx="3">
                  <c:v>0.82250000000000001</c:v>
                </c:pt>
              </c:numCache>
            </c:numRef>
          </c:val>
        </c:ser>
        <c:axId val="71840512"/>
        <c:axId val="71842048"/>
      </c:barChart>
      <c:catAx>
        <c:axId val="71840512"/>
        <c:scaling>
          <c:orientation val="minMax"/>
        </c:scaling>
        <c:delete val="1"/>
        <c:axPos val="b"/>
        <c:tickLblPos val="none"/>
        <c:crossAx val="71842048"/>
        <c:crosses val="autoZero"/>
        <c:auto val="1"/>
        <c:lblAlgn val="ctr"/>
        <c:lblOffset val="100"/>
      </c:catAx>
      <c:valAx>
        <c:axId val="71842048"/>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71840512"/>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13" Type="http://schemas.openxmlformats.org/officeDocument/2006/relationships/chart" Target="../charts/chart3.xml"/><Relationship Id="rId3" Type="http://schemas.openxmlformats.org/officeDocument/2006/relationships/image" Target="../media/image3.png"/><Relationship Id="rId7" Type="http://schemas.openxmlformats.org/officeDocument/2006/relationships/image" Target="../media/image7.gif"/><Relationship Id="rId12" Type="http://schemas.openxmlformats.org/officeDocument/2006/relationships/image" Target="Pictures/1000000000000008000000081A166842.png" TargetMode="External"/><Relationship Id="rId2" Type="http://schemas.openxmlformats.org/officeDocument/2006/relationships/image" Target="../media/image2.png"/><Relationship Id="rId16" Type="http://schemas.openxmlformats.org/officeDocument/2006/relationships/chart" Target="../charts/chart6.xml"/><Relationship Id="rId1" Type="http://schemas.openxmlformats.org/officeDocument/2006/relationships/image" Target="../media/image1.png"/><Relationship Id="rId6" Type="http://schemas.openxmlformats.org/officeDocument/2006/relationships/image" Target="../media/image6.gif"/><Relationship Id="rId11" Type="http://schemas.openxmlformats.org/officeDocument/2006/relationships/image" Target="../media/image9.png"/><Relationship Id="rId5" Type="http://schemas.openxmlformats.org/officeDocument/2006/relationships/image" Target="../media/image5.gif"/><Relationship Id="rId15" Type="http://schemas.openxmlformats.org/officeDocument/2006/relationships/chart" Target="../charts/chart5.xml"/><Relationship Id="rId10" Type="http://schemas.openxmlformats.org/officeDocument/2006/relationships/chart" Target="../charts/chart2.xml"/><Relationship Id="rId4" Type="http://schemas.openxmlformats.org/officeDocument/2006/relationships/image" Target="../media/image4.png"/><Relationship Id="rId9" Type="http://schemas.openxmlformats.org/officeDocument/2006/relationships/chart" Target="../charts/chart1.xml"/><Relationship Id="rId1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2095500</xdr:colOff>
      <xdr:row>89</xdr:row>
      <xdr:rowOff>38100</xdr:rowOff>
    </xdr:from>
    <xdr:to>
      <xdr:col>7</xdr:col>
      <xdr:colOff>2390775</xdr:colOff>
      <xdr:row>89</xdr:row>
      <xdr:rowOff>228600</xdr:rowOff>
    </xdr:to>
    <xdr:pic>
      <xdr:nvPicPr>
        <xdr:cNvPr id="1032" name="Рисунок 92"/>
        <xdr:cNvPicPr>
          <a:picLocks noChangeAspect="1" noChangeArrowheads="1"/>
        </xdr:cNvPicPr>
      </xdr:nvPicPr>
      <xdr:blipFill>
        <a:blip xmlns:r="http://schemas.openxmlformats.org/officeDocument/2006/relationships" r:embed="rId1" cstate="print"/>
        <a:srcRect/>
        <a:stretch>
          <a:fillRect/>
        </a:stretch>
      </xdr:blipFill>
      <xdr:spPr bwMode="auto">
        <a:xfrm>
          <a:off x="9172575" y="43967400"/>
          <a:ext cx="295275" cy="190500"/>
        </a:xfrm>
        <a:prstGeom prst="rect">
          <a:avLst/>
        </a:prstGeom>
        <a:noFill/>
      </xdr:spPr>
    </xdr:pic>
    <xdr:clientData/>
  </xdr:twoCellAnchor>
  <xdr:twoCellAnchor>
    <xdr:from>
      <xdr:col>12</xdr:col>
      <xdr:colOff>76200</xdr:colOff>
      <xdr:row>89</xdr:row>
      <xdr:rowOff>209550</xdr:rowOff>
    </xdr:from>
    <xdr:to>
      <xdr:col>12</xdr:col>
      <xdr:colOff>361950</xdr:colOff>
      <xdr:row>89</xdr:row>
      <xdr:rowOff>400050</xdr:rowOff>
    </xdr:to>
    <xdr:pic>
      <xdr:nvPicPr>
        <xdr:cNvPr id="1031" name="Рисунок 93"/>
        <xdr:cNvPicPr>
          <a:picLocks noChangeAspect="1" noChangeArrowheads="1"/>
        </xdr:cNvPicPr>
      </xdr:nvPicPr>
      <xdr:blipFill>
        <a:blip xmlns:r="http://schemas.openxmlformats.org/officeDocument/2006/relationships" r:embed="rId2" cstate="print"/>
        <a:srcRect/>
        <a:stretch>
          <a:fillRect/>
        </a:stretch>
      </xdr:blipFill>
      <xdr:spPr bwMode="auto">
        <a:xfrm>
          <a:off x="12277725" y="44138850"/>
          <a:ext cx="285750" cy="190500"/>
        </a:xfrm>
        <a:prstGeom prst="rect">
          <a:avLst/>
        </a:prstGeom>
        <a:noFill/>
      </xdr:spPr>
    </xdr:pic>
    <xdr:clientData/>
  </xdr:twoCellAnchor>
  <xdr:twoCellAnchor>
    <xdr:from>
      <xdr:col>15</xdr:col>
      <xdr:colOff>581025</xdr:colOff>
      <xdr:row>89</xdr:row>
      <xdr:rowOff>685800</xdr:rowOff>
    </xdr:from>
    <xdr:to>
      <xdr:col>16</xdr:col>
      <xdr:colOff>504825</xdr:colOff>
      <xdr:row>89</xdr:row>
      <xdr:rowOff>876300</xdr:rowOff>
    </xdr:to>
    <xdr:pic>
      <xdr:nvPicPr>
        <xdr:cNvPr id="4" name="Рисунок 94"/>
        <xdr:cNvPicPr>
          <a:picLocks noChangeAspect="1" noChangeArrowheads="1"/>
        </xdr:cNvPicPr>
      </xdr:nvPicPr>
      <xdr:blipFill>
        <a:blip xmlns:r="http://schemas.openxmlformats.org/officeDocument/2006/relationships" r:embed="rId3" cstate="print"/>
        <a:srcRect/>
        <a:stretch>
          <a:fillRect/>
        </a:stretch>
      </xdr:blipFill>
      <xdr:spPr bwMode="auto">
        <a:xfrm>
          <a:off x="14963775" y="44615100"/>
          <a:ext cx="533400" cy="190500"/>
        </a:xfrm>
        <a:prstGeom prst="rect">
          <a:avLst/>
        </a:prstGeom>
        <a:noFill/>
      </xdr:spPr>
    </xdr:pic>
    <xdr:clientData/>
  </xdr:twoCellAnchor>
  <xdr:twoCellAnchor>
    <xdr:from>
      <xdr:col>20</xdr:col>
      <xdr:colOff>38100</xdr:colOff>
      <xdr:row>89</xdr:row>
      <xdr:rowOff>857250</xdr:rowOff>
    </xdr:from>
    <xdr:to>
      <xdr:col>20</xdr:col>
      <xdr:colOff>542925</xdr:colOff>
      <xdr:row>90</xdr:row>
      <xdr:rowOff>47625</xdr:rowOff>
    </xdr:to>
    <xdr:pic>
      <xdr:nvPicPr>
        <xdr:cNvPr id="5" name="Рисунок 95"/>
        <xdr:cNvPicPr>
          <a:picLocks noChangeAspect="1" noChangeArrowheads="1"/>
        </xdr:cNvPicPr>
      </xdr:nvPicPr>
      <xdr:blipFill>
        <a:blip xmlns:r="http://schemas.openxmlformats.org/officeDocument/2006/relationships" r:embed="rId4" cstate="print"/>
        <a:srcRect/>
        <a:stretch>
          <a:fillRect/>
        </a:stretch>
      </xdr:blipFill>
      <xdr:spPr bwMode="auto">
        <a:xfrm>
          <a:off x="17468850" y="44786550"/>
          <a:ext cx="504825" cy="190500"/>
        </a:xfrm>
        <a:prstGeom prst="rect">
          <a:avLst/>
        </a:prstGeom>
        <a:noFill/>
      </xdr:spPr>
    </xdr:pic>
    <xdr:clientData/>
  </xdr:twoCellAnchor>
  <xdr:twoCellAnchor>
    <xdr:from>
      <xdr:col>4</xdr:col>
      <xdr:colOff>62162</xdr:colOff>
      <xdr:row>59</xdr:row>
      <xdr:rowOff>1562099</xdr:rowOff>
    </xdr:from>
    <xdr:to>
      <xdr:col>4</xdr:col>
      <xdr:colOff>457200</xdr:colOff>
      <xdr:row>60</xdr:row>
      <xdr:rowOff>28574</xdr:rowOff>
    </xdr:to>
    <xdr:pic>
      <xdr:nvPicPr>
        <xdr:cNvPr id="6" name="Рисунок 63"/>
        <xdr:cNvPicPr>
          <a:picLocks noChangeAspect="1" noChangeArrowheads="1"/>
        </xdr:cNvPicPr>
      </xdr:nvPicPr>
      <xdr:blipFill>
        <a:blip xmlns:r="http://schemas.openxmlformats.org/officeDocument/2006/relationships" r:embed="rId5" cstate="print"/>
        <a:srcRect/>
        <a:stretch>
          <a:fillRect/>
        </a:stretch>
      </xdr:blipFill>
      <xdr:spPr bwMode="auto">
        <a:xfrm>
          <a:off x="2824412" y="17640299"/>
          <a:ext cx="395038" cy="295275"/>
        </a:xfrm>
        <a:prstGeom prst="rect">
          <a:avLst/>
        </a:prstGeom>
        <a:noFill/>
      </xdr:spPr>
    </xdr:pic>
    <xdr:clientData/>
  </xdr:twoCellAnchor>
  <xdr:twoCellAnchor>
    <xdr:from>
      <xdr:col>4</xdr:col>
      <xdr:colOff>57150</xdr:colOff>
      <xdr:row>65</xdr:row>
      <xdr:rowOff>1371600</xdr:rowOff>
    </xdr:from>
    <xdr:to>
      <xdr:col>4</xdr:col>
      <xdr:colOff>390525</xdr:colOff>
      <xdr:row>65</xdr:row>
      <xdr:rowOff>1600200</xdr:rowOff>
    </xdr:to>
    <xdr:pic>
      <xdr:nvPicPr>
        <xdr:cNvPr id="8" name="Рисунок 64"/>
        <xdr:cNvPicPr>
          <a:picLocks noChangeAspect="1" noChangeArrowheads="1"/>
        </xdr:cNvPicPr>
      </xdr:nvPicPr>
      <xdr:blipFill>
        <a:blip xmlns:r="http://schemas.openxmlformats.org/officeDocument/2006/relationships" r:embed="rId6" cstate="print"/>
        <a:srcRect/>
        <a:stretch>
          <a:fillRect/>
        </a:stretch>
      </xdr:blipFill>
      <xdr:spPr bwMode="auto">
        <a:xfrm>
          <a:off x="2819400" y="20916900"/>
          <a:ext cx="333375" cy="228600"/>
        </a:xfrm>
        <a:prstGeom prst="rect">
          <a:avLst/>
        </a:prstGeom>
        <a:noFill/>
      </xdr:spPr>
    </xdr:pic>
    <xdr:clientData/>
  </xdr:twoCellAnchor>
  <xdr:twoCellAnchor>
    <xdr:from>
      <xdr:col>4</xdr:col>
      <xdr:colOff>95250</xdr:colOff>
      <xdr:row>72</xdr:row>
      <xdr:rowOff>0</xdr:rowOff>
    </xdr:from>
    <xdr:to>
      <xdr:col>4</xdr:col>
      <xdr:colOff>609600</xdr:colOff>
      <xdr:row>72</xdr:row>
      <xdr:rowOff>305395</xdr:rowOff>
    </xdr:to>
    <xdr:pic>
      <xdr:nvPicPr>
        <xdr:cNvPr id="9" name="Рисунок 65"/>
        <xdr:cNvPicPr>
          <a:picLocks noChangeAspect="1" noChangeArrowheads="1"/>
        </xdr:cNvPicPr>
      </xdr:nvPicPr>
      <xdr:blipFill>
        <a:blip xmlns:r="http://schemas.openxmlformats.org/officeDocument/2006/relationships" r:embed="rId7" cstate="print"/>
        <a:srcRect/>
        <a:stretch>
          <a:fillRect/>
        </a:stretch>
      </xdr:blipFill>
      <xdr:spPr bwMode="auto">
        <a:xfrm>
          <a:off x="2857500" y="28260675"/>
          <a:ext cx="514350" cy="305395"/>
        </a:xfrm>
        <a:prstGeom prst="rect">
          <a:avLst/>
        </a:prstGeom>
        <a:noFill/>
      </xdr:spPr>
    </xdr:pic>
    <xdr:clientData/>
  </xdr:twoCellAnchor>
  <xdr:twoCellAnchor>
    <xdr:from>
      <xdr:col>4</xdr:col>
      <xdr:colOff>95250</xdr:colOff>
      <xdr:row>78</xdr:row>
      <xdr:rowOff>0</xdr:rowOff>
    </xdr:from>
    <xdr:to>
      <xdr:col>4</xdr:col>
      <xdr:colOff>600075</xdr:colOff>
      <xdr:row>78</xdr:row>
      <xdr:rowOff>320524</xdr:rowOff>
    </xdr:to>
    <xdr:pic>
      <xdr:nvPicPr>
        <xdr:cNvPr id="10" name="Рисунок 66"/>
        <xdr:cNvPicPr>
          <a:picLocks noChangeAspect="1" noChangeArrowheads="1"/>
        </xdr:cNvPicPr>
      </xdr:nvPicPr>
      <xdr:blipFill>
        <a:blip xmlns:r="http://schemas.openxmlformats.org/officeDocument/2006/relationships" r:embed="rId8" cstate="print"/>
        <a:srcRect/>
        <a:stretch>
          <a:fillRect/>
        </a:stretch>
      </xdr:blipFill>
      <xdr:spPr bwMode="auto">
        <a:xfrm>
          <a:off x="2857500" y="35213925"/>
          <a:ext cx="504825" cy="320524"/>
        </a:xfrm>
        <a:prstGeom prst="rect">
          <a:avLst/>
        </a:prstGeom>
        <a:noFill/>
      </xdr:spPr>
    </xdr:pic>
    <xdr:clientData/>
  </xdr:twoCellAnchor>
  <xdr:twoCellAnchor editAs="oneCell">
    <xdr:from>
      <xdr:col>0</xdr:col>
      <xdr:colOff>0</xdr:colOff>
      <xdr:row>247</xdr:row>
      <xdr:rowOff>0</xdr:rowOff>
    </xdr:from>
    <xdr:to>
      <xdr:col>6</xdr:col>
      <xdr:colOff>431906</xdr:colOff>
      <xdr:row>264</xdr:row>
      <xdr:rowOff>128387</xdr:rowOff>
    </xdr:to>
    <xdr:grpSp>
      <xdr:nvGrpSpPr>
        <xdr:cNvPr id="118" name="Группа 1"/>
        <xdr:cNvGrpSpPr>
          <a:grpSpLocks/>
        </xdr:cNvGrpSpPr>
      </xdr:nvGrpSpPr>
      <xdr:grpSpPr bwMode="auto">
        <a:xfrm>
          <a:off x="0" y="108159176"/>
          <a:ext cx="5698671" cy="3254829"/>
          <a:chOff x="0" y="0"/>
          <a:chExt cx="5714280" cy="3327524"/>
        </a:xfrm>
      </xdr:grpSpPr>
      <xdr:graphicFrame macro="">
        <xdr:nvGraphicFramePr>
          <xdr:cNvPr id="119" name="Диаграмма 2"/>
          <xdr:cNvGraphicFramePr>
            <a:graphicFrameLocks/>
          </xdr:cNvGraphicFramePr>
        </xdr:nvGraphicFramePr>
        <xdr:xfrm>
          <a:off x="0" y="0"/>
          <a:ext cx="5714280" cy="3160079"/>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120" name="Прямая соединительная линия 3"/>
          <xdr:cNvSpPr>
            <a:spLocks noChangeShapeType="1"/>
          </xdr:cNvSpPr>
        </xdr:nvSpPr>
        <xdr:spPr bwMode="auto">
          <a:xfrm flipV="1">
            <a:off x="1387079" y="911879"/>
            <a:ext cx="170280" cy="317160"/>
          </a:xfrm>
          <a:prstGeom prst="line">
            <a:avLst/>
          </a:prstGeom>
          <a:noFill/>
          <a:ln w="25400">
            <a:solidFill>
              <a:srgbClr val="385D8A"/>
            </a:solidFill>
            <a:round/>
            <a:headEnd/>
            <a:tailEnd/>
          </a:ln>
        </xdr:spPr>
      </xdr:sp>
      <xdr:sp macro="" textlink="">
        <xdr:nvSpPr>
          <xdr:cNvPr id="121" name="Прямоугольник 120"/>
          <xdr:cNvSpPr/>
        </xdr:nvSpPr>
        <xdr:spPr>
          <a:xfrm>
            <a:off x="1752379" y="324171"/>
            <a:ext cx="895237" cy="352775"/>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Физические</a:t>
            </a:r>
          </a:p>
          <a:p>
            <a:pPr lvl="0" algn="ctr" rtl="0" hangingPunct="0">
              <a:buNone/>
              <a:tabLst/>
            </a:pPr>
            <a:r>
              <a:rPr lang="de-DE" sz="800" b="1" kern="1200">
                <a:solidFill>
                  <a:schemeClr val="bg1"/>
                </a:solidFill>
              </a:rPr>
              <a:t> лица</a:t>
            </a:r>
          </a:p>
        </xdr:txBody>
      </xdr:sp>
      <xdr:sp macro="" textlink="">
        <xdr:nvSpPr>
          <xdr:cNvPr id="122" name="Прямая соединительная линия 5"/>
          <xdr:cNvSpPr>
            <a:spLocks noChangeShapeType="1"/>
          </xdr:cNvSpPr>
        </xdr:nvSpPr>
        <xdr:spPr bwMode="auto">
          <a:xfrm flipV="1">
            <a:off x="2091240" y="1271159"/>
            <a:ext cx="170280" cy="317160"/>
          </a:xfrm>
          <a:prstGeom prst="line">
            <a:avLst/>
          </a:prstGeom>
          <a:noFill/>
          <a:ln w="25400">
            <a:solidFill>
              <a:srgbClr val="385D8A"/>
            </a:solidFill>
            <a:round/>
            <a:headEnd/>
            <a:tailEnd/>
          </a:ln>
        </xdr:spPr>
      </xdr:sp>
      <xdr:sp macro="" textlink="">
        <xdr:nvSpPr>
          <xdr:cNvPr id="123" name="Прямоугольник 122"/>
          <xdr:cNvSpPr/>
        </xdr:nvSpPr>
        <xdr:spPr>
          <a:xfrm>
            <a:off x="2228569" y="886704"/>
            <a:ext cx="809523" cy="314637"/>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Юридические</a:t>
            </a:r>
          </a:p>
          <a:p>
            <a:pPr lvl="0" algn="ctr" rtl="0" hangingPunct="0">
              <a:buNone/>
              <a:tabLst/>
            </a:pPr>
            <a:r>
              <a:rPr lang="de-DE" sz="800" b="1" kern="1200">
                <a:solidFill>
                  <a:schemeClr val="bg1"/>
                </a:solidFill>
              </a:rPr>
              <a:t> лица</a:t>
            </a:r>
          </a:p>
        </xdr:txBody>
      </xdr:sp>
      <xdr:sp macro="" textlink="">
        <xdr:nvSpPr>
          <xdr:cNvPr id="124" name="Прямая соединительная линия 7"/>
          <xdr:cNvSpPr>
            <a:spLocks noChangeShapeType="1"/>
          </xdr:cNvSpPr>
        </xdr:nvSpPr>
        <xdr:spPr bwMode="auto">
          <a:xfrm flipV="1">
            <a:off x="3275279" y="758520"/>
            <a:ext cx="170280" cy="317159"/>
          </a:xfrm>
          <a:prstGeom prst="line">
            <a:avLst/>
          </a:prstGeom>
          <a:noFill/>
          <a:ln w="25400">
            <a:solidFill>
              <a:srgbClr val="385D8A"/>
            </a:solidFill>
            <a:round/>
            <a:headEnd/>
            <a:tailEnd/>
          </a:ln>
        </xdr:spPr>
      </xdr:sp>
      <xdr:sp macro="" textlink="">
        <xdr:nvSpPr>
          <xdr:cNvPr id="125" name="Прямоугольник 124"/>
          <xdr:cNvSpPr/>
        </xdr:nvSpPr>
        <xdr:spPr>
          <a:xfrm>
            <a:off x="3419044" y="333706"/>
            <a:ext cx="704761" cy="362309"/>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Да</a:t>
            </a:r>
          </a:p>
        </xdr:txBody>
      </xdr:sp>
      <xdr:sp macro="" textlink="">
        <xdr:nvSpPr>
          <xdr:cNvPr id="126" name="Прямая соединительная линия 9"/>
          <xdr:cNvSpPr>
            <a:spLocks noChangeShapeType="1"/>
          </xdr:cNvSpPr>
        </xdr:nvSpPr>
        <xdr:spPr bwMode="auto">
          <a:xfrm flipV="1">
            <a:off x="3979440" y="1117799"/>
            <a:ext cx="170279" cy="317160"/>
          </a:xfrm>
          <a:prstGeom prst="line">
            <a:avLst/>
          </a:prstGeom>
          <a:noFill/>
          <a:ln w="25400">
            <a:solidFill>
              <a:srgbClr val="385D8A"/>
            </a:solidFill>
            <a:round/>
            <a:headEnd/>
            <a:tailEnd/>
          </a:ln>
        </xdr:spPr>
      </xdr:sp>
      <xdr:sp macro="" textlink="">
        <xdr:nvSpPr>
          <xdr:cNvPr id="127" name="Прямоугольник 126"/>
          <xdr:cNvSpPr/>
        </xdr:nvSpPr>
        <xdr:spPr>
          <a:xfrm>
            <a:off x="4114282" y="734153"/>
            <a:ext cx="809523" cy="314637"/>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Нет</a:t>
            </a:r>
          </a:p>
        </xdr:txBody>
      </xdr:sp>
      <xdr:sp macro="" textlink="">
        <xdr:nvSpPr>
          <xdr:cNvPr id="128" name="Прямоугольник 127"/>
          <xdr:cNvSpPr/>
        </xdr:nvSpPr>
        <xdr:spPr>
          <a:xfrm>
            <a:off x="1161904" y="2917543"/>
            <a:ext cx="1247618" cy="409981"/>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200" b="1" kern="1200">
                <a:solidFill>
                  <a:schemeClr val="bg1"/>
                </a:solidFill>
              </a:rPr>
              <a:t>Категория</a:t>
            </a:r>
          </a:p>
          <a:p>
            <a:pPr lvl="0" algn="ctr" rtl="0" hangingPunct="0">
              <a:buNone/>
              <a:tabLst/>
            </a:pPr>
            <a:r>
              <a:rPr lang="de-DE" sz="1200" b="1" kern="1200">
                <a:solidFill>
                  <a:schemeClr val="bg1"/>
                </a:solidFill>
              </a:rPr>
              <a:t>потребителя</a:t>
            </a:r>
          </a:p>
        </xdr:txBody>
      </xdr:sp>
      <xdr:sp macro="" textlink="">
        <xdr:nvSpPr>
          <xdr:cNvPr id="129" name="Прямоугольник 128"/>
          <xdr:cNvSpPr/>
        </xdr:nvSpPr>
        <xdr:spPr>
          <a:xfrm>
            <a:off x="3104759" y="2927077"/>
            <a:ext cx="1247618" cy="390913"/>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200" b="1" kern="1200">
                <a:solidFill>
                  <a:schemeClr val="bg1"/>
                </a:solidFill>
              </a:rPr>
              <a:t>Обращались ли</a:t>
            </a:r>
          </a:p>
          <a:p>
            <a:pPr lvl="0" algn="ctr" rtl="0" hangingPunct="0">
              <a:buNone/>
              <a:tabLst/>
            </a:pPr>
            <a:r>
              <a:rPr lang="de-DE" sz="1200" b="1" kern="1200">
                <a:solidFill>
                  <a:schemeClr val="bg1"/>
                </a:solidFill>
              </a:rPr>
              <a:t> в М</a:t>
            </a:r>
            <a:r>
              <a:rPr lang="ru-RU" sz="1200" b="1" kern="1200">
                <a:solidFill>
                  <a:schemeClr val="bg1"/>
                </a:solidFill>
              </a:rPr>
              <a:t>У</a:t>
            </a:r>
            <a:r>
              <a:rPr lang="de-DE" sz="1200" b="1" kern="1200">
                <a:solidFill>
                  <a:schemeClr val="bg1"/>
                </a:solidFill>
              </a:rPr>
              <a:t>П</a:t>
            </a:r>
            <a:r>
              <a:rPr lang="ru-RU" sz="1200" b="1" kern="1200">
                <a:solidFill>
                  <a:schemeClr val="bg1"/>
                </a:solidFill>
              </a:rPr>
              <a:t> "</a:t>
            </a:r>
            <a:r>
              <a:rPr lang="de-DE" sz="1200" b="1" kern="1200">
                <a:solidFill>
                  <a:schemeClr val="bg1"/>
                </a:solidFill>
              </a:rPr>
              <a:t>АЭС</a:t>
            </a:r>
            <a:r>
              <a:rPr lang="ru-RU" sz="1200" b="1" kern="1200">
                <a:solidFill>
                  <a:schemeClr val="bg1"/>
                </a:solidFill>
              </a:rPr>
              <a:t>"</a:t>
            </a:r>
            <a:endParaRPr lang="de-DE" sz="1200" b="1" kern="1200">
              <a:solidFill>
                <a:schemeClr val="bg1"/>
              </a:solidFill>
            </a:endParaRPr>
          </a:p>
        </xdr:txBody>
      </xdr:sp>
    </xdr:grpSp>
    <xdr:clientData/>
  </xdr:twoCellAnchor>
  <xdr:twoCellAnchor editAs="oneCell">
    <xdr:from>
      <xdr:col>0</xdr:col>
      <xdr:colOff>0</xdr:colOff>
      <xdr:row>265</xdr:row>
      <xdr:rowOff>19530</xdr:rowOff>
    </xdr:from>
    <xdr:to>
      <xdr:col>7</xdr:col>
      <xdr:colOff>648420</xdr:colOff>
      <xdr:row>285</xdr:row>
      <xdr:rowOff>480</xdr:rowOff>
    </xdr:to>
    <xdr:grpSp>
      <xdr:nvGrpSpPr>
        <xdr:cNvPr id="130" name="Группа 19"/>
        <xdr:cNvGrpSpPr>
          <a:grpSpLocks/>
        </xdr:cNvGrpSpPr>
      </xdr:nvGrpSpPr>
      <xdr:grpSpPr bwMode="auto">
        <a:xfrm>
          <a:off x="0" y="111495648"/>
          <a:ext cx="8100332" cy="3790950"/>
          <a:chOff x="0" y="3315150"/>
          <a:chExt cx="8129159" cy="3883624"/>
        </a:xfrm>
      </xdr:grpSpPr>
      <xdr:graphicFrame macro="">
        <xdr:nvGraphicFramePr>
          <xdr:cNvPr id="131" name="Диаграмма 20"/>
          <xdr:cNvGraphicFramePr>
            <a:graphicFrameLocks/>
          </xdr:cNvGraphicFramePr>
        </xdr:nvGraphicFramePr>
        <xdr:xfrm>
          <a:off x="0" y="3315150"/>
          <a:ext cx="8129159" cy="2727000"/>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132" name="Прямоугольник 131"/>
          <xdr:cNvSpPr/>
        </xdr:nvSpPr>
        <xdr:spPr>
          <a:xfrm>
            <a:off x="1115019" y="5824715"/>
            <a:ext cx="1257971" cy="314888"/>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Часы работы</a:t>
            </a:r>
          </a:p>
          <a:p>
            <a:pPr lvl="0" algn="ctr" rtl="0" hangingPunct="0">
              <a:buNone/>
              <a:tabLst/>
            </a:pPr>
            <a:r>
              <a:rPr lang="de-DE" sz="1200" b="1" kern="1200"/>
              <a:t> предприятия</a:t>
            </a:r>
          </a:p>
        </xdr:txBody>
      </xdr:sp>
      <xdr:sp macro="" textlink="">
        <xdr:nvSpPr>
          <xdr:cNvPr id="133" name="Прямоугольник 132"/>
          <xdr:cNvSpPr/>
        </xdr:nvSpPr>
        <xdr:spPr>
          <a:xfrm>
            <a:off x="2868554" y="5824715"/>
            <a:ext cx="1286561" cy="629777"/>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Время ожидания</a:t>
            </a:r>
          </a:p>
          <a:p>
            <a:pPr lvl="0" algn="ctr" rtl="0" hangingPunct="0">
              <a:buNone/>
              <a:tabLst/>
            </a:pPr>
            <a:r>
              <a:rPr lang="de-DE" sz="1200" b="1" kern="1200"/>
              <a:t>при подаче заявки</a:t>
            </a:r>
          </a:p>
          <a:p>
            <a:pPr lvl="0" algn="ctr" rtl="0" hangingPunct="0">
              <a:buNone/>
              <a:tabLst/>
            </a:pPr>
            <a:r>
              <a:rPr lang="de-DE" sz="1200" b="1" kern="1200"/>
              <a:t>(допустимо не</a:t>
            </a:r>
          </a:p>
          <a:p>
            <a:pPr lvl="0" algn="ctr" rtl="0" hangingPunct="0">
              <a:buNone/>
              <a:tabLst/>
            </a:pPr>
            <a:r>
              <a:rPr lang="de-DE" sz="1200" b="1" kern="1200"/>
              <a:t>более 20 минут)</a:t>
            </a:r>
          </a:p>
        </xdr:txBody>
      </xdr:sp>
      <xdr:sp macro="" textlink="">
        <xdr:nvSpPr>
          <xdr:cNvPr id="134" name="Прямоугольник 133"/>
          <xdr:cNvSpPr/>
        </xdr:nvSpPr>
        <xdr:spPr>
          <a:xfrm>
            <a:off x="4603029" y="5824715"/>
            <a:ext cx="1257971" cy="1240470"/>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Простота и</a:t>
            </a:r>
          </a:p>
          <a:p>
            <a:pPr lvl="0" algn="ctr" rtl="0" hangingPunct="0">
              <a:buNone/>
              <a:tabLst/>
            </a:pPr>
            <a:r>
              <a:rPr lang="de-DE" sz="1200" b="1" kern="1200"/>
              <a:t>доступность</a:t>
            </a:r>
          </a:p>
          <a:p>
            <a:pPr lvl="0" algn="ctr" rtl="0" hangingPunct="0">
              <a:buNone/>
              <a:tabLst/>
            </a:pPr>
            <a:r>
              <a:rPr lang="de-DE" sz="1200" b="1" kern="1200"/>
              <a:t> справочных</a:t>
            </a:r>
          </a:p>
          <a:p>
            <a:pPr lvl="0" algn="ctr" rtl="0" hangingPunct="0">
              <a:buNone/>
              <a:tabLst/>
            </a:pPr>
            <a:r>
              <a:rPr lang="de-DE" sz="1200" b="1" kern="1200"/>
              <a:t>материалов,</a:t>
            </a:r>
          </a:p>
          <a:p>
            <a:pPr lvl="0" algn="ctr" rtl="0" hangingPunct="0">
              <a:buNone/>
              <a:tabLst/>
            </a:pPr>
            <a:r>
              <a:rPr lang="de-DE" sz="1200" b="1" kern="1200"/>
              <a:t>необходимых для</a:t>
            </a:r>
          </a:p>
          <a:p>
            <a:pPr lvl="0" algn="ctr" rtl="0" hangingPunct="0">
              <a:buNone/>
              <a:tabLst/>
            </a:pPr>
            <a:r>
              <a:rPr lang="de-DE" sz="1200" b="1" kern="1200"/>
              <a:t>оформления</a:t>
            </a:r>
          </a:p>
          <a:p>
            <a:pPr lvl="0" algn="ctr" rtl="0" hangingPunct="0">
              <a:buNone/>
              <a:tabLst/>
            </a:pPr>
            <a:r>
              <a:rPr lang="de-DE" sz="1200" b="1" kern="1200"/>
              <a:t>заявки  </a:t>
            </a:r>
          </a:p>
        </xdr:txBody>
      </xdr:sp>
      <xdr:sp macro="" textlink="">
        <xdr:nvSpPr>
          <xdr:cNvPr id="135" name="Прямоугольник 134"/>
          <xdr:cNvSpPr/>
        </xdr:nvSpPr>
        <xdr:spPr>
          <a:xfrm>
            <a:off x="6242203" y="5824715"/>
            <a:ext cx="1400922" cy="1374059"/>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endParaRPr lang="ru-RU" sz="1200" b="1" kern="1200"/>
          </a:p>
          <a:p>
            <a:pPr lvl="0" algn="ctr" rtl="0" hangingPunct="0">
              <a:buNone/>
              <a:tabLst/>
            </a:pPr>
            <a:r>
              <a:rPr lang="de-DE" sz="1200" b="1" kern="1200"/>
              <a:t>Удобство способа</a:t>
            </a:r>
          </a:p>
          <a:p>
            <a:pPr lvl="0" algn="ctr" rtl="0" hangingPunct="0">
              <a:buNone/>
              <a:tabLst/>
            </a:pPr>
            <a:r>
              <a:rPr lang="de-DE" sz="1200" b="1" kern="1200"/>
              <a:t>оплаты услуг,</a:t>
            </a:r>
          </a:p>
          <a:p>
            <a:pPr lvl="0" algn="ctr" rtl="0" hangingPunct="0">
              <a:buNone/>
              <a:tabLst/>
            </a:pPr>
            <a:r>
              <a:rPr lang="de-DE" sz="1200" b="1" kern="1200"/>
              <a:t>предоставляемых</a:t>
            </a:r>
          </a:p>
          <a:p>
            <a:pPr lvl="0" algn="ctr" rtl="0" hangingPunct="0">
              <a:buNone/>
              <a:tabLst/>
            </a:pPr>
            <a:r>
              <a:rPr lang="de-DE" sz="1200" b="1" kern="1200"/>
              <a:t>предприятием</a:t>
            </a:r>
          </a:p>
          <a:p>
            <a:pPr lvl="0" algn="ctr" rtl="0" hangingPunct="0">
              <a:buNone/>
              <a:tabLst/>
            </a:pPr>
            <a:r>
              <a:rPr lang="de-DE" sz="1200" b="1" kern="1200"/>
              <a:t>(наличие/отсутствие</a:t>
            </a:r>
          </a:p>
          <a:p>
            <a:pPr lvl="0" algn="ctr" rtl="0" hangingPunct="0">
              <a:buNone/>
              <a:tabLst/>
            </a:pPr>
            <a:r>
              <a:rPr lang="de-DE" sz="1200" b="1" kern="1200"/>
              <a:t>платежного</a:t>
            </a:r>
          </a:p>
          <a:p>
            <a:pPr lvl="0" algn="ctr" rtl="0" hangingPunct="0">
              <a:buNone/>
              <a:tabLst/>
            </a:pPr>
            <a:r>
              <a:rPr lang="de-DE" sz="1200" b="1" kern="1200"/>
              <a:t>терминала, кассы)</a:t>
            </a:r>
          </a:p>
          <a:p>
            <a:pPr lvl="0" algn="ctr" rtl="0" hangingPunct="0">
              <a:buNone/>
              <a:tabLst/>
            </a:pPr>
            <a:endParaRPr lang="de-DE" sz="1200" b="1" kern="1200"/>
          </a:p>
        </xdr:txBody>
      </xdr:sp>
    </xdr:grpSp>
    <xdr:clientData/>
  </xdr:twoCellAnchor>
  <xdr:twoCellAnchor editAs="oneCell">
    <xdr:from>
      <xdr:col>5</xdr:col>
      <xdr:colOff>677236</xdr:colOff>
      <xdr:row>247</xdr:row>
      <xdr:rowOff>123825</xdr:rowOff>
    </xdr:from>
    <xdr:to>
      <xdr:col>7</xdr:col>
      <xdr:colOff>2262227</xdr:colOff>
      <xdr:row>264</xdr:row>
      <xdr:rowOff>42662</xdr:rowOff>
    </xdr:to>
    <xdr:grpSp>
      <xdr:nvGrpSpPr>
        <xdr:cNvPr id="136" name="Группа 13"/>
        <xdr:cNvGrpSpPr>
          <a:grpSpLocks/>
        </xdr:cNvGrpSpPr>
      </xdr:nvGrpSpPr>
      <xdr:grpSpPr bwMode="auto">
        <a:xfrm>
          <a:off x="4834618" y="108283001"/>
          <a:ext cx="4879521" cy="3045279"/>
          <a:chOff x="4848869" y="121425"/>
          <a:chExt cx="4891319" cy="3120269"/>
        </a:xfrm>
      </xdr:grpSpPr>
      <xdr:sp macro="" textlink="">
        <xdr:nvSpPr>
          <xdr:cNvPr id="137" name="Прямоугольник 136"/>
          <xdr:cNvSpPr/>
        </xdr:nvSpPr>
        <xdr:spPr>
          <a:xfrm>
            <a:off x="5543550" y="2955431"/>
            <a:ext cx="3692280" cy="286263"/>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200" b="1" kern="1200">
                <a:solidFill>
                  <a:schemeClr val="bg1"/>
                </a:solidFill>
              </a:rPr>
              <a:t>Удобство способа подачи заявки на оказание услуг</a:t>
            </a:r>
          </a:p>
        </xdr:txBody>
      </xdr:sp>
      <xdr:graphicFrame macro="">
        <xdr:nvGraphicFramePr>
          <xdr:cNvPr id="138" name="Диаграмма 15"/>
          <xdr:cNvGraphicFramePr>
            <a:graphicFrameLocks/>
          </xdr:cNvGraphicFramePr>
        </xdr:nvGraphicFramePr>
        <xdr:xfrm>
          <a:off x="4848869" y="133351"/>
          <a:ext cx="4891319" cy="2760584"/>
        </xdr:xfrm>
        <a:graphic>
          <a:graphicData uri="http://schemas.openxmlformats.org/drawingml/2006/chart">
            <c:chart xmlns:c="http://schemas.openxmlformats.org/drawingml/2006/chart" xmlns:r="http://schemas.openxmlformats.org/officeDocument/2006/relationships" r:id="rId13"/>
          </a:graphicData>
        </a:graphic>
      </xdr:graphicFrame>
      <xdr:sp macro="" textlink="">
        <xdr:nvSpPr>
          <xdr:cNvPr id="139" name="Прямоугольник 138"/>
          <xdr:cNvSpPr/>
        </xdr:nvSpPr>
        <xdr:spPr>
          <a:xfrm>
            <a:off x="5410324" y="608072"/>
            <a:ext cx="970651" cy="200384"/>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Удовлетворительно</a:t>
            </a:r>
          </a:p>
        </xdr:txBody>
      </xdr:sp>
      <xdr:sp macro="" textlink="">
        <xdr:nvSpPr>
          <xdr:cNvPr id="140" name="Прямоугольник 139"/>
          <xdr:cNvSpPr/>
        </xdr:nvSpPr>
        <xdr:spPr>
          <a:xfrm>
            <a:off x="7161302" y="121425"/>
            <a:ext cx="1237104" cy="209926"/>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Неудовлетворительно</a:t>
            </a:r>
          </a:p>
        </xdr:txBody>
      </xdr:sp>
      <xdr:sp macro="" textlink="">
        <xdr:nvSpPr>
          <xdr:cNvPr id="141" name="Прямоугольник 140"/>
          <xdr:cNvSpPr/>
        </xdr:nvSpPr>
        <xdr:spPr>
          <a:xfrm>
            <a:off x="5610164" y="2354278"/>
            <a:ext cx="742262" cy="200384"/>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Хорошо</a:t>
            </a:r>
          </a:p>
        </xdr:txBody>
      </xdr:sp>
    </xdr:grpSp>
    <xdr:clientData/>
  </xdr:twoCellAnchor>
  <xdr:twoCellAnchor editAs="oneCell">
    <xdr:from>
      <xdr:col>7</xdr:col>
      <xdr:colOff>1360074</xdr:colOff>
      <xdr:row>270</xdr:row>
      <xdr:rowOff>18170</xdr:rowOff>
    </xdr:from>
    <xdr:to>
      <xdr:col>7</xdr:col>
      <xdr:colOff>1671677</xdr:colOff>
      <xdr:row>271</xdr:row>
      <xdr:rowOff>133830</xdr:rowOff>
    </xdr:to>
    <xdr:sp macro="" textlink="">
      <xdr:nvSpPr>
        <xdr:cNvPr id="142" name="Прямоугольник 26"/>
        <xdr:cNvSpPr>
          <a:spLocks noChangeArrowheads="1"/>
        </xdr:cNvSpPr>
      </xdr:nvSpPr>
      <xdr:spPr bwMode="auto">
        <a:xfrm>
          <a:off x="8811986" y="111987346"/>
          <a:ext cx="311603" cy="306160"/>
        </a:xfrm>
        <a:prstGeom prst="rect">
          <a:avLst/>
        </a:prstGeom>
        <a:solidFill>
          <a:srgbClr val="004586"/>
        </a:solidFill>
        <a:ln w="25400">
          <a:solidFill>
            <a:srgbClr val="385D8A"/>
          </a:solidFill>
          <a:miter lim="800000"/>
          <a:headEnd/>
          <a:tailEnd/>
        </a:ln>
      </xdr:spPr>
    </xdr:sp>
    <xdr:clientData/>
  </xdr:twoCellAnchor>
  <xdr:twoCellAnchor editAs="oneCell">
    <xdr:from>
      <xdr:col>7</xdr:col>
      <xdr:colOff>1360074</xdr:colOff>
      <xdr:row>273</xdr:row>
      <xdr:rowOff>163766</xdr:rowOff>
    </xdr:from>
    <xdr:to>
      <xdr:col>7</xdr:col>
      <xdr:colOff>1671677</xdr:colOff>
      <xdr:row>275</xdr:row>
      <xdr:rowOff>88927</xdr:rowOff>
    </xdr:to>
    <xdr:sp macro="" textlink="">
      <xdr:nvSpPr>
        <xdr:cNvPr id="143" name="Прямоугольник 27"/>
        <xdr:cNvSpPr>
          <a:spLocks noChangeArrowheads="1"/>
        </xdr:cNvSpPr>
      </xdr:nvSpPr>
      <xdr:spPr bwMode="auto">
        <a:xfrm>
          <a:off x="8811986" y="112704442"/>
          <a:ext cx="311603" cy="306161"/>
        </a:xfrm>
        <a:prstGeom prst="rect">
          <a:avLst/>
        </a:prstGeom>
        <a:solidFill>
          <a:srgbClr val="FF420E"/>
        </a:solidFill>
        <a:ln w="25400">
          <a:solidFill>
            <a:srgbClr val="385D8A"/>
          </a:solidFill>
          <a:miter lim="800000"/>
          <a:headEnd/>
          <a:tailEnd/>
        </a:ln>
      </xdr:spPr>
    </xdr:sp>
    <xdr:clientData/>
  </xdr:twoCellAnchor>
  <xdr:twoCellAnchor editAs="oneCell">
    <xdr:from>
      <xdr:col>7</xdr:col>
      <xdr:colOff>1360074</xdr:colOff>
      <xdr:row>277</xdr:row>
      <xdr:rowOff>99813</xdr:rowOff>
    </xdr:from>
    <xdr:to>
      <xdr:col>7</xdr:col>
      <xdr:colOff>1671677</xdr:colOff>
      <xdr:row>279</xdr:row>
      <xdr:rowOff>24973</xdr:rowOff>
    </xdr:to>
    <xdr:sp macro="" textlink="">
      <xdr:nvSpPr>
        <xdr:cNvPr id="144" name="Прямоугольник 28"/>
        <xdr:cNvSpPr>
          <a:spLocks noChangeArrowheads="1"/>
        </xdr:cNvSpPr>
      </xdr:nvSpPr>
      <xdr:spPr bwMode="auto">
        <a:xfrm>
          <a:off x="8811986" y="113402489"/>
          <a:ext cx="311603" cy="306160"/>
        </a:xfrm>
        <a:prstGeom prst="rect">
          <a:avLst/>
        </a:prstGeom>
        <a:solidFill>
          <a:srgbClr val="FFD320"/>
        </a:solidFill>
        <a:ln w="25400">
          <a:solidFill>
            <a:srgbClr val="385D8A"/>
          </a:solidFill>
          <a:miter lim="800000"/>
          <a:headEnd/>
          <a:tailEnd/>
        </a:ln>
      </xdr:spPr>
    </xdr:sp>
    <xdr:clientData/>
  </xdr:twoCellAnchor>
  <xdr:twoCellAnchor editAs="oneCell">
    <xdr:from>
      <xdr:col>0</xdr:col>
      <xdr:colOff>266700</xdr:colOff>
      <xdr:row>288</xdr:row>
      <xdr:rowOff>69877</xdr:rowOff>
    </xdr:from>
    <xdr:to>
      <xdr:col>5</xdr:col>
      <xdr:colOff>239086</xdr:colOff>
      <xdr:row>300</xdr:row>
      <xdr:rowOff>54909</xdr:rowOff>
    </xdr:to>
    <xdr:graphicFrame macro="">
      <xdr:nvGraphicFramePr>
        <xdr:cNvPr id="145" name="Диаграмма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4</xdr:col>
      <xdr:colOff>17344</xdr:colOff>
      <xdr:row>288</xdr:row>
      <xdr:rowOff>103162</xdr:rowOff>
    </xdr:from>
    <xdr:ext cx="1234439" cy="205200"/>
    <xdr:sp macro="" textlink="">
      <xdr:nvSpPr>
        <xdr:cNvPr id="146" name="Прямоугольник 145"/>
        <xdr:cNvSpPr/>
      </xdr:nvSpPr>
      <xdr:spPr>
        <a:xfrm>
          <a:off x="2762785" y="115501338"/>
          <a:ext cx="1234439" cy="205200"/>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Неудовлетворительно</a:t>
          </a:r>
        </a:p>
      </xdr:txBody>
    </xdr:sp>
    <xdr:clientData/>
  </xdr:oneCellAnchor>
  <xdr:twoCellAnchor editAs="oneCell">
    <xdr:from>
      <xdr:col>6</xdr:col>
      <xdr:colOff>89006</xdr:colOff>
      <xdr:row>288</xdr:row>
      <xdr:rowOff>12727</xdr:rowOff>
    </xdr:from>
    <xdr:to>
      <xdr:col>7</xdr:col>
      <xdr:colOff>2100302</xdr:colOff>
      <xdr:row>302</xdr:row>
      <xdr:rowOff>151520</xdr:rowOff>
    </xdr:to>
    <xdr:grpSp>
      <xdr:nvGrpSpPr>
        <xdr:cNvPr id="147" name="Группа 31"/>
        <xdr:cNvGrpSpPr>
          <a:grpSpLocks/>
        </xdr:cNvGrpSpPr>
      </xdr:nvGrpSpPr>
      <xdr:grpSpPr bwMode="auto">
        <a:xfrm>
          <a:off x="5355771" y="115870345"/>
          <a:ext cx="4196443" cy="2805793"/>
          <a:chOff x="5372459" y="7789546"/>
          <a:chExt cx="4205159" cy="2868514"/>
        </a:xfrm>
      </xdr:grpSpPr>
      <xdr:sp macro="" textlink="">
        <xdr:nvSpPr>
          <xdr:cNvPr id="148" name="Прямоугольник 147"/>
          <xdr:cNvSpPr/>
        </xdr:nvSpPr>
        <xdr:spPr>
          <a:xfrm>
            <a:off x="5458084" y="10229212"/>
            <a:ext cx="4100506" cy="428848"/>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200" b="1" kern="1200">
                <a:solidFill>
                  <a:schemeClr val="bg1"/>
                </a:solidFill>
              </a:rPr>
              <a:t>Оперативность реагирования работников предприятия</a:t>
            </a:r>
          </a:p>
          <a:p>
            <a:pPr lvl="0" algn="ctr" rtl="0" hangingPunct="0">
              <a:buNone/>
              <a:tabLst/>
            </a:pPr>
            <a:r>
              <a:rPr lang="de-DE" sz="1200" b="1" kern="1200">
                <a:solidFill>
                  <a:schemeClr val="bg1"/>
                </a:solidFill>
              </a:rPr>
              <a:t>при возникновении чрезвычайных ситуаций/аварий</a:t>
            </a:r>
          </a:p>
        </xdr:txBody>
      </xdr:sp>
      <xdr:graphicFrame macro="">
        <xdr:nvGraphicFramePr>
          <xdr:cNvPr id="149" name="Диаграмма 33"/>
          <xdr:cNvGraphicFramePr>
            <a:graphicFrameLocks/>
          </xdr:cNvGraphicFramePr>
        </xdr:nvGraphicFramePr>
        <xdr:xfrm>
          <a:off x="5372459" y="7829445"/>
          <a:ext cx="4205159" cy="2365200"/>
        </xdr:xfrm>
        <a:graphic>
          <a:graphicData uri="http://schemas.openxmlformats.org/drawingml/2006/chart">
            <c:chart xmlns:c="http://schemas.openxmlformats.org/drawingml/2006/chart" xmlns:r="http://schemas.openxmlformats.org/officeDocument/2006/relationships" r:id="rId15"/>
          </a:graphicData>
        </a:graphic>
      </xdr:graphicFrame>
      <xdr:sp macro="" textlink="">
        <xdr:nvSpPr>
          <xdr:cNvPr id="150" name="Прямоугольник 149"/>
          <xdr:cNvSpPr/>
        </xdr:nvSpPr>
        <xdr:spPr>
          <a:xfrm>
            <a:off x="8188584" y="8599591"/>
            <a:ext cx="960907" cy="209659"/>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Удовлетворительно</a:t>
            </a:r>
          </a:p>
        </xdr:txBody>
      </xdr:sp>
      <xdr:sp macro="" textlink="">
        <xdr:nvSpPr>
          <xdr:cNvPr id="151" name="Прямоугольник 150"/>
          <xdr:cNvSpPr/>
        </xdr:nvSpPr>
        <xdr:spPr>
          <a:xfrm>
            <a:off x="7808026" y="7789546"/>
            <a:ext cx="1236811" cy="209659"/>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Неудовлетворительно</a:t>
            </a:r>
          </a:p>
        </xdr:txBody>
      </xdr:sp>
      <xdr:sp macro="" textlink="">
        <xdr:nvSpPr>
          <xdr:cNvPr id="152" name="Прямоугольник 151"/>
          <xdr:cNvSpPr/>
        </xdr:nvSpPr>
        <xdr:spPr>
          <a:xfrm>
            <a:off x="5914753" y="9647886"/>
            <a:ext cx="751601" cy="209659"/>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Хорошо</a:t>
            </a:r>
          </a:p>
        </xdr:txBody>
      </xdr:sp>
    </xdr:grpSp>
    <xdr:clientData/>
  </xdr:twoCellAnchor>
  <xdr:oneCellAnchor>
    <xdr:from>
      <xdr:col>4</xdr:col>
      <xdr:colOff>462443</xdr:colOff>
      <xdr:row>293</xdr:row>
      <xdr:rowOff>16080</xdr:rowOff>
    </xdr:from>
    <xdr:ext cx="963359" cy="205200"/>
    <xdr:sp macro="" textlink="">
      <xdr:nvSpPr>
        <xdr:cNvPr id="153" name="Прямоугольник 152"/>
        <xdr:cNvSpPr/>
      </xdr:nvSpPr>
      <xdr:spPr>
        <a:xfrm>
          <a:off x="3207884" y="116366756"/>
          <a:ext cx="963359" cy="205200"/>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Удовлетворительно</a:t>
          </a:r>
        </a:p>
      </xdr:txBody>
    </xdr:sp>
    <xdr:clientData/>
  </xdr:oneCellAnchor>
  <xdr:oneCellAnchor>
    <xdr:from>
      <xdr:col>0</xdr:col>
      <xdr:colOff>282240</xdr:colOff>
      <xdr:row>301</xdr:row>
      <xdr:rowOff>182614</xdr:rowOff>
    </xdr:from>
    <xdr:ext cx="4104720" cy="419301"/>
    <xdr:sp macro="" textlink="">
      <xdr:nvSpPr>
        <xdr:cNvPr id="154" name="Прямоугольник 153"/>
        <xdr:cNvSpPr/>
      </xdr:nvSpPr>
      <xdr:spPr>
        <a:xfrm>
          <a:off x="282240" y="118057290"/>
          <a:ext cx="4104720" cy="419301"/>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200" b="1" kern="1200">
              <a:solidFill>
                <a:schemeClr val="bg1"/>
              </a:solidFill>
            </a:rPr>
            <a:t>Качество электрической энергии в течении года</a:t>
          </a:r>
        </a:p>
        <a:p>
          <a:pPr lvl="0" algn="ctr" rtl="0" hangingPunct="0">
            <a:buNone/>
            <a:tabLst/>
          </a:pPr>
          <a:r>
            <a:rPr lang="de-DE" sz="1200" b="1" kern="1200">
              <a:solidFill>
                <a:schemeClr val="bg1"/>
              </a:solidFill>
            </a:rPr>
            <a:t>(уровень напряжения, отключения, перепады напряжения)</a:t>
          </a:r>
        </a:p>
      </xdr:txBody>
    </xdr:sp>
    <xdr:clientData/>
  </xdr:oneCellAnchor>
  <xdr:oneCellAnchor>
    <xdr:from>
      <xdr:col>1</xdr:col>
      <xdr:colOff>155662</xdr:colOff>
      <xdr:row>296</xdr:row>
      <xdr:rowOff>177695</xdr:rowOff>
    </xdr:from>
    <xdr:ext cx="743040" cy="205200"/>
    <xdr:sp macro="" textlink="">
      <xdr:nvSpPr>
        <xdr:cNvPr id="155" name="Прямоугольник 154"/>
        <xdr:cNvSpPr/>
      </xdr:nvSpPr>
      <xdr:spPr>
        <a:xfrm>
          <a:off x="760780" y="117099871"/>
          <a:ext cx="743040" cy="205200"/>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800" b="1" kern="1200">
              <a:solidFill>
                <a:schemeClr val="bg1"/>
              </a:solidFill>
            </a:rPr>
            <a:t>Хорошо</a:t>
          </a:r>
        </a:p>
      </xdr:txBody>
    </xdr:sp>
    <xdr:clientData/>
  </xdr:oneCellAnchor>
  <xdr:twoCellAnchor editAs="oneCell">
    <xdr:from>
      <xdr:col>0</xdr:col>
      <xdr:colOff>0</xdr:colOff>
      <xdr:row>304</xdr:row>
      <xdr:rowOff>95730</xdr:rowOff>
    </xdr:from>
    <xdr:to>
      <xdr:col>7</xdr:col>
      <xdr:colOff>676995</xdr:colOff>
      <xdr:row>322</xdr:row>
      <xdr:rowOff>56270</xdr:rowOff>
    </xdr:to>
    <xdr:grpSp>
      <xdr:nvGrpSpPr>
        <xdr:cNvPr id="156" name="Группа 40"/>
        <xdr:cNvGrpSpPr>
          <a:grpSpLocks/>
        </xdr:cNvGrpSpPr>
      </xdr:nvGrpSpPr>
      <xdr:grpSpPr bwMode="auto">
        <a:xfrm>
          <a:off x="0" y="119001348"/>
          <a:ext cx="8128907" cy="3389540"/>
          <a:chOff x="0" y="10989900"/>
          <a:chExt cx="8149320" cy="3472199"/>
        </a:xfrm>
      </xdr:grpSpPr>
      <xdr:graphicFrame macro="">
        <xdr:nvGraphicFramePr>
          <xdr:cNvPr id="157" name="Диаграмма 41"/>
          <xdr:cNvGraphicFramePr>
            <a:graphicFrameLocks/>
          </xdr:cNvGraphicFramePr>
        </xdr:nvGraphicFramePr>
        <xdr:xfrm>
          <a:off x="0" y="10989900"/>
          <a:ext cx="8149320" cy="2860920"/>
        </xdr:xfrm>
        <a:graphic>
          <a:graphicData uri="http://schemas.openxmlformats.org/drawingml/2006/chart">
            <c:chart xmlns:c="http://schemas.openxmlformats.org/drawingml/2006/chart" xmlns:r="http://schemas.openxmlformats.org/officeDocument/2006/relationships" r:id="rId16"/>
          </a:graphicData>
        </a:graphic>
      </xdr:graphicFrame>
      <xdr:sp macro="" textlink="">
        <xdr:nvSpPr>
          <xdr:cNvPr id="158" name="Прямоугольник 157"/>
          <xdr:cNvSpPr/>
        </xdr:nvSpPr>
        <xdr:spPr>
          <a:xfrm>
            <a:off x="1151948" y="13651283"/>
            <a:ext cx="1256671" cy="496028"/>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Уровень внутреннего</a:t>
            </a:r>
          </a:p>
          <a:p>
            <a:pPr lvl="0" algn="ctr" rtl="0" hangingPunct="0">
              <a:buNone/>
              <a:tabLst/>
            </a:pPr>
            <a:r>
              <a:rPr lang="de-DE" sz="1200" b="1" kern="1200"/>
              <a:t>оснащения мест</a:t>
            </a:r>
          </a:p>
          <a:p>
            <a:pPr lvl="0" algn="ctr" rtl="0" hangingPunct="0">
              <a:buNone/>
              <a:tabLst/>
            </a:pPr>
            <a:r>
              <a:rPr lang="de-DE" sz="1200" b="1" kern="1200"/>
              <a:t>приёма клиентов</a:t>
            </a:r>
          </a:p>
        </xdr:txBody>
      </xdr:sp>
      <xdr:sp macro="" textlink="">
        <xdr:nvSpPr>
          <xdr:cNvPr id="159" name="Прямоугольник 158"/>
          <xdr:cNvSpPr/>
        </xdr:nvSpPr>
        <xdr:spPr>
          <a:xfrm>
            <a:off x="2865590" y="13622666"/>
            <a:ext cx="1294752" cy="705887"/>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Компетентность</a:t>
            </a:r>
          </a:p>
          <a:p>
            <a:pPr lvl="0" algn="ctr" rtl="0" hangingPunct="0">
              <a:buNone/>
              <a:tabLst/>
            </a:pPr>
            <a:r>
              <a:rPr lang="de-DE" sz="1200" b="1" kern="1200"/>
              <a:t>сотрудников,</a:t>
            </a:r>
          </a:p>
          <a:p>
            <a:pPr lvl="0" algn="ctr" rtl="0" hangingPunct="0">
              <a:buNone/>
              <a:tabLst/>
            </a:pPr>
            <a:r>
              <a:rPr lang="de-DE" sz="1200" b="1" kern="1200"/>
              <a:t>принимавших</a:t>
            </a:r>
          </a:p>
          <a:p>
            <a:pPr lvl="0" algn="ctr" rtl="0" hangingPunct="0">
              <a:buNone/>
              <a:tabLst/>
            </a:pPr>
            <a:r>
              <a:rPr lang="de-DE" sz="1200" b="1" kern="1200"/>
              <a:t>заявку</a:t>
            </a:r>
          </a:p>
        </xdr:txBody>
      </xdr:sp>
      <xdr:sp macro="" textlink="">
        <xdr:nvSpPr>
          <xdr:cNvPr id="160" name="Прямоугольник 159"/>
          <xdr:cNvSpPr/>
        </xdr:nvSpPr>
        <xdr:spPr>
          <a:xfrm>
            <a:off x="4598273" y="13651283"/>
            <a:ext cx="1256671" cy="810816"/>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Опрятность</a:t>
            </a:r>
          </a:p>
          <a:p>
            <a:pPr lvl="0" algn="ctr" rtl="0" hangingPunct="0">
              <a:buNone/>
              <a:tabLst/>
            </a:pPr>
            <a:r>
              <a:rPr lang="de-DE" sz="1200" b="1" kern="1200"/>
              <a:t>сотрудников</a:t>
            </a:r>
          </a:p>
          <a:p>
            <a:pPr lvl="0" algn="ctr" rtl="0" hangingPunct="0">
              <a:buNone/>
              <a:tabLst/>
            </a:pPr>
            <a:r>
              <a:rPr lang="de-DE" sz="1200" b="1" kern="1200"/>
              <a:t>предприятия</a:t>
            </a:r>
          </a:p>
          <a:p>
            <a:pPr lvl="0" algn="ctr" rtl="0" hangingPunct="0">
              <a:buNone/>
              <a:tabLst/>
            </a:pPr>
            <a:r>
              <a:rPr lang="de-DE" sz="1200" b="1" kern="1200"/>
              <a:t>при выполнении</a:t>
            </a:r>
          </a:p>
          <a:p>
            <a:pPr lvl="0" algn="ctr" rtl="0" hangingPunct="0">
              <a:buNone/>
              <a:tabLst/>
            </a:pPr>
            <a:r>
              <a:rPr lang="de-DE" sz="1200" b="1" kern="1200"/>
              <a:t>работ</a:t>
            </a:r>
          </a:p>
        </xdr:txBody>
      </xdr:sp>
      <xdr:sp macro="" textlink="">
        <xdr:nvSpPr>
          <xdr:cNvPr id="161" name="Прямоугольник 160"/>
          <xdr:cNvSpPr/>
        </xdr:nvSpPr>
        <xdr:spPr>
          <a:xfrm>
            <a:off x="6254794" y="13794368"/>
            <a:ext cx="1399474" cy="543723"/>
          </a:xfrm>
          <a:prstGeom prst="rect">
            <a:avLst/>
          </a:prstGeom>
          <a:blipFill>
            <a:blip xmlns:r="http://schemas.openxmlformats.org/officeDocument/2006/relationships" r:embed="rId11" r:link="rId12" cstate="print"/>
            <a:stretch>
              <a:fillRect/>
            </a:stretch>
          </a:blipFill>
          <a:ln>
            <a:noFill/>
            <a:prstDash val="solid"/>
          </a:ln>
        </xdr:spPr>
        <xdr:txBody>
          <a:bodyPr vert="horz" wrap="none" lIns="0" tIns="0" rIns="0" bIns="0" anchor="ctr" anchorCtr="1" compatLnSpc="0"/>
          <a:lstStyle/>
          <a:p>
            <a:pPr lvl="0" algn="ctr" rtl="0" hangingPunct="0">
              <a:buNone/>
              <a:tabLst/>
            </a:pPr>
            <a:r>
              <a:rPr lang="de-DE" sz="1200" b="1" kern="1200"/>
              <a:t>Культура общения</a:t>
            </a:r>
          </a:p>
          <a:p>
            <a:pPr lvl="0" algn="ctr" rtl="0" hangingPunct="0">
              <a:buNone/>
              <a:tabLst/>
            </a:pPr>
            <a:r>
              <a:rPr lang="de-DE" sz="1200" b="1" kern="1200"/>
              <a:t>сотрудников</a:t>
            </a:r>
          </a:p>
          <a:p>
            <a:pPr lvl="0" algn="ctr" rtl="0" hangingPunct="0">
              <a:buNone/>
              <a:tabLst/>
            </a:pPr>
            <a:r>
              <a:rPr lang="de-DE" sz="1200" b="1" kern="1200"/>
              <a:t>при выполнении</a:t>
            </a:r>
          </a:p>
          <a:p>
            <a:pPr lvl="0" algn="ctr" rtl="0" hangingPunct="0">
              <a:buNone/>
              <a:tabLst/>
            </a:pPr>
            <a:r>
              <a:rPr lang="de-DE" sz="1200" b="1" kern="1200"/>
              <a:t>работ</a:t>
            </a:r>
          </a:p>
          <a:p>
            <a:pPr lvl="0" algn="ctr" rtl="0" hangingPunct="0">
              <a:buNone/>
              <a:tabLst/>
            </a:pPr>
            <a:endParaRPr lang="de-DE" sz="1200" b="1" kern="1200"/>
          </a:p>
        </xdr:txBody>
      </xdr:sp>
    </xdr:grpSp>
    <xdr:clientData/>
  </xdr:twoCellAnchor>
  <xdr:twoCellAnchor editAs="oneCell">
    <xdr:from>
      <xdr:col>7</xdr:col>
      <xdr:colOff>1459246</xdr:colOff>
      <xdr:row>308</xdr:row>
      <xdr:rowOff>60352</xdr:rowOff>
    </xdr:from>
    <xdr:to>
      <xdr:col>7</xdr:col>
      <xdr:colOff>1761324</xdr:colOff>
      <xdr:row>309</xdr:row>
      <xdr:rowOff>176013</xdr:rowOff>
    </xdr:to>
    <xdr:sp macro="" textlink="">
      <xdr:nvSpPr>
        <xdr:cNvPr id="162" name="Прямоугольник 46"/>
        <xdr:cNvSpPr>
          <a:spLocks noChangeArrowheads="1"/>
        </xdr:cNvSpPr>
      </xdr:nvSpPr>
      <xdr:spPr bwMode="auto">
        <a:xfrm>
          <a:off x="8911158" y="119268528"/>
          <a:ext cx="302078" cy="306161"/>
        </a:xfrm>
        <a:prstGeom prst="rect">
          <a:avLst/>
        </a:prstGeom>
        <a:solidFill>
          <a:srgbClr val="004586"/>
        </a:solidFill>
        <a:ln w="25400">
          <a:solidFill>
            <a:srgbClr val="385D8A"/>
          </a:solidFill>
          <a:miter lim="800000"/>
          <a:headEnd/>
          <a:tailEnd/>
        </a:ln>
      </xdr:spPr>
    </xdr:sp>
    <xdr:clientData/>
  </xdr:twoCellAnchor>
  <xdr:twoCellAnchor editAs="oneCell">
    <xdr:from>
      <xdr:col>7</xdr:col>
      <xdr:colOff>1416104</xdr:colOff>
      <xdr:row>312</xdr:row>
      <xdr:rowOff>49466</xdr:rowOff>
    </xdr:from>
    <xdr:to>
      <xdr:col>7</xdr:col>
      <xdr:colOff>1727707</xdr:colOff>
      <xdr:row>313</xdr:row>
      <xdr:rowOff>169209</xdr:rowOff>
    </xdr:to>
    <xdr:sp macro="" textlink="">
      <xdr:nvSpPr>
        <xdr:cNvPr id="163" name="Прямоугольник 47"/>
        <xdr:cNvSpPr>
          <a:spLocks noChangeArrowheads="1"/>
        </xdr:cNvSpPr>
      </xdr:nvSpPr>
      <xdr:spPr bwMode="auto">
        <a:xfrm>
          <a:off x="8868016" y="120019642"/>
          <a:ext cx="311603" cy="310243"/>
        </a:xfrm>
        <a:prstGeom prst="rect">
          <a:avLst/>
        </a:prstGeom>
        <a:solidFill>
          <a:srgbClr val="FF420E"/>
        </a:solidFill>
        <a:ln w="25400">
          <a:solidFill>
            <a:srgbClr val="385D8A"/>
          </a:solidFill>
          <a:miter lim="800000"/>
          <a:headEnd/>
          <a:tailEnd/>
        </a:ln>
      </xdr:spPr>
    </xdr:sp>
    <xdr:clientData/>
  </xdr:twoCellAnchor>
  <xdr:twoCellAnchor editAs="oneCell">
    <xdr:from>
      <xdr:col>7</xdr:col>
      <xdr:colOff>1448041</xdr:colOff>
      <xdr:row>315</xdr:row>
      <xdr:rowOff>141995</xdr:rowOff>
    </xdr:from>
    <xdr:to>
      <xdr:col>7</xdr:col>
      <xdr:colOff>1759644</xdr:colOff>
      <xdr:row>317</xdr:row>
      <xdr:rowOff>57630</xdr:rowOff>
    </xdr:to>
    <xdr:sp macro="" textlink="">
      <xdr:nvSpPr>
        <xdr:cNvPr id="164" name="Прямоугольник 48"/>
        <xdr:cNvSpPr>
          <a:spLocks noChangeArrowheads="1"/>
        </xdr:cNvSpPr>
      </xdr:nvSpPr>
      <xdr:spPr bwMode="auto">
        <a:xfrm>
          <a:off x="8899953" y="120683671"/>
          <a:ext cx="311603" cy="296635"/>
        </a:xfrm>
        <a:prstGeom prst="rect">
          <a:avLst/>
        </a:prstGeom>
        <a:solidFill>
          <a:srgbClr val="FFD320"/>
        </a:solidFill>
        <a:ln w="25400">
          <a:solidFill>
            <a:srgbClr val="385D8A"/>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prmn/LOCALS~1/Temp/&#1043;&#1088;&#1072;&#1092;&#1080;&#1082;_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N1">
            <v>0.78500000000000003</v>
          </cell>
          <cell r="O1">
            <v>0.77569999999999995</v>
          </cell>
          <cell r="Q1">
            <v>0.71030000000000004</v>
          </cell>
        </row>
        <row r="2">
          <cell r="N2">
            <v>0.215</v>
          </cell>
          <cell r="O2">
            <v>0.2243</v>
          </cell>
          <cell r="Q2">
            <v>0.2243</v>
          </cell>
        </row>
        <row r="3">
          <cell r="Q3">
            <v>6.54E-2</v>
          </cell>
        </row>
        <row r="22">
          <cell r="N22">
            <v>0.61680000000000001</v>
          </cell>
          <cell r="O22">
            <v>0.68220000000000003</v>
          </cell>
          <cell r="P22">
            <v>0.6542</v>
          </cell>
          <cell r="Q22">
            <v>0.48599999999999999</v>
          </cell>
          <cell r="R22" t="str">
            <v>Хорошо</v>
          </cell>
        </row>
        <row r="23">
          <cell r="N23">
            <v>0.31780000000000003</v>
          </cell>
          <cell r="O23">
            <v>0.27100000000000002</v>
          </cell>
          <cell r="P23">
            <v>0.3271</v>
          </cell>
          <cell r="Q23">
            <v>0.4486</v>
          </cell>
          <cell r="R23" t="str">
            <v>Удовлетворительно</v>
          </cell>
        </row>
        <row r="24">
          <cell r="N24">
            <v>6.54E-2</v>
          </cell>
          <cell r="O24">
            <v>4.6800000000000001E-2</v>
          </cell>
          <cell r="P24">
            <v>1.8700000000000001E-2</v>
          </cell>
          <cell r="Q24">
            <v>6.54E-2</v>
          </cell>
          <cell r="R24" t="str">
            <v>Неудовлетворительно</v>
          </cell>
        </row>
        <row r="42">
          <cell r="N42">
            <v>4.6699999999999998E-2</v>
          </cell>
          <cell r="O42">
            <v>4.6699999999999998E-2</v>
          </cell>
        </row>
        <row r="43">
          <cell r="N43">
            <v>0.37380000000000002</v>
          </cell>
          <cell r="O43">
            <v>0.30840000000000001</v>
          </cell>
        </row>
        <row r="44">
          <cell r="N44">
            <v>0.57950000000000002</v>
          </cell>
          <cell r="O44">
            <v>0.64490000000000003</v>
          </cell>
        </row>
        <row r="62">
          <cell r="N62">
            <v>1.8700000000000001E-2</v>
          </cell>
          <cell r="O62">
            <v>4.6699999999999998E-2</v>
          </cell>
          <cell r="P62">
            <v>2.8000000000000001E-2</v>
          </cell>
          <cell r="Q62">
            <v>9.2999999999999992E-3</v>
          </cell>
        </row>
        <row r="63">
          <cell r="N63">
            <v>0.24299999999999999</v>
          </cell>
          <cell r="O63">
            <v>0.215</v>
          </cell>
          <cell r="P63">
            <v>0.17760000000000001</v>
          </cell>
          <cell r="Q63">
            <v>0.16819999999999999</v>
          </cell>
        </row>
        <row r="64">
          <cell r="N64">
            <v>0.73829999999999996</v>
          </cell>
          <cell r="O64">
            <v>0.73829999999999996</v>
          </cell>
          <cell r="P64">
            <v>0.7944</v>
          </cell>
          <cell r="Q64">
            <v>0.82250000000000001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l@mpa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AH512"/>
  <sheetViews>
    <sheetView tabSelected="1" topLeftCell="A172" zoomScale="85" zoomScaleNormal="85" workbookViewId="0">
      <selection activeCell="L224" sqref="L224"/>
    </sheetView>
  </sheetViews>
  <sheetFormatPr defaultRowHeight="15"/>
  <cols>
    <col min="4" max="4" width="14" customWidth="1"/>
    <col min="5" max="5" width="21.140625" customWidth="1"/>
    <col min="6" max="6" width="16.7109375" customWidth="1"/>
    <col min="7" max="7" width="32.7109375" customWidth="1"/>
    <col min="8" max="8" width="39.5703125" customWidth="1"/>
    <col min="9" max="9" width="9.140625" customWidth="1"/>
    <col min="11" max="11" width="9.85546875" customWidth="1"/>
    <col min="12" max="12" width="9.140625" customWidth="1"/>
    <col min="15" max="15" width="14.42578125" customWidth="1"/>
    <col min="22" max="22" width="42" customWidth="1"/>
    <col min="23" max="23" width="18.7109375" customWidth="1"/>
    <col min="32" max="32" width="11.7109375" customWidth="1"/>
  </cols>
  <sheetData>
    <row r="1" spans="3:20" ht="111.75" customHeight="1">
      <c r="J1" s="1"/>
    </row>
    <row r="2" spans="3:20" ht="18.75">
      <c r="F2" s="3"/>
      <c r="G2" s="3"/>
      <c r="H2" s="3"/>
      <c r="I2" s="3"/>
      <c r="J2" s="3"/>
      <c r="K2" s="3"/>
      <c r="L2" s="3"/>
      <c r="M2" s="3"/>
      <c r="N2" s="3"/>
      <c r="O2" s="3"/>
      <c r="P2" s="3"/>
      <c r="Q2" s="3"/>
      <c r="R2" s="3"/>
      <c r="S2" s="3"/>
      <c r="T2" s="4" t="s">
        <v>15</v>
      </c>
    </row>
    <row r="4" spans="3:20" ht="18.75">
      <c r="E4" s="3" t="s">
        <v>491</v>
      </c>
    </row>
    <row r="8" spans="3:20" ht="18.75">
      <c r="H8" s="5" t="s">
        <v>490</v>
      </c>
    </row>
    <row r="11" spans="3:20" ht="15.75" customHeight="1">
      <c r="C11" s="168" t="s">
        <v>13</v>
      </c>
      <c r="D11" s="192" t="s">
        <v>480</v>
      </c>
      <c r="E11" s="192"/>
      <c r="F11" s="192"/>
      <c r="G11" s="192"/>
      <c r="H11" s="192"/>
      <c r="I11" s="192"/>
      <c r="J11" s="192"/>
      <c r="K11" s="192"/>
      <c r="L11" s="192"/>
      <c r="M11" s="192"/>
      <c r="N11" s="192"/>
      <c r="O11" s="192"/>
    </row>
    <row r="12" spans="3:20" ht="15.75" customHeight="1">
      <c r="C12" s="6"/>
      <c r="D12" s="192"/>
      <c r="E12" s="192"/>
      <c r="F12" s="192"/>
      <c r="G12" s="192"/>
      <c r="H12" s="192"/>
      <c r="I12" s="192"/>
      <c r="J12" s="192"/>
      <c r="K12" s="192"/>
      <c r="L12" s="192"/>
      <c r="M12" s="192"/>
      <c r="N12" s="192"/>
      <c r="O12" s="192"/>
    </row>
    <row r="13" spans="3:20" ht="3" customHeight="1" thickBot="1">
      <c r="C13" s="6"/>
      <c r="D13" s="1"/>
      <c r="E13" s="1"/>
      <c r="F13" s="1"/>
      <c r="G13" s="1"/>
      <c r="H13" s="1"/>
      <c r="I13" s="1"/>
      <c r="J13" s="1"/>
      <c r="K13" s="1"/>
      <c r="L13" s="1"/>
      <c r="M13" s="1"/>
      <c r="N13" s="1"/>
      <c r="O13" s="1"/>
    </row>
    <row r="14" spans="3:20" ht="15.75" customHeight="1" thickBot="1">
      <c r="C14" s="6"/>
      <c r="D14" s="198" t="s">
        <v>142</v>
      </c>
      <c r="E14" s="201" t="s">
        <v>143</v>
      </c>
      <c r="F14" s="201"/>
      <c r="G14" s="201"/>
      <c r="H14" s="201"/>
      <c r="I14" s="201"/>
      <c r="J14" s="201"/>
      <c r="K14" s="201"/>
      <c r="L14" s="201"/>
      <c r="M14" s="202"/>
      <c r="N14" s="203" t="s">
        <v>144</v>
      </c>
      <c r="O14" s="206" t="s">
        <v>145</v>
      </c>
    </row>
    <row r="15" spans="3:20" ht="15.75" thickBot="1">
      <c r="C15" s="6"/>
      <c r="D15" s="199"/>
      <c r="E15" s="209" t="s">
        <v>146</v>
      </c>
      <c r="F15" s="210"/>
      <c r="G15" s="211"/>
      <c r="H15" s="212" t="s">
        <v>147</v>
      </c>
      <c r="I15" s="213"/>
      <c r="J15" s="214"/>
      <c r="K15" s="213" t="s">
        <v>148</v>
      </c>
      <c r="L15" s="213"/>
      <c r="M15" s="214"/>
      <c r="N15" s="204"/>
      <c r="O15" s="207"/>
    </row>
    <row r="16" spans="3:20" ht="60" customHeight="1" thickBot="1">
      <c r="C16" s="6"/>
      <c r="D16" s="200"/>
      <c r="E16" s="38" t="s">
        <v>261</v>
      </c>
      <c r="F16" s="39" t="s">
        <v>149</v>
      </c>
      <c r="G16" s="40" t="s">
        <v>150</v>
      </c>
      <c r="H16" s="38" t="s">
        <v>261</v>
      </c>
      <c r="I16" s="39" t="s">
        <v>149</v>
      </c>
      <c r="J16" s="40" t="s">
        <v>150</v>
      </c>
      <c r="K16" s="38" t="s">
        <v>261</v>
      </c>
      <c r="L16" s="39" t="s">
        <v>149</v>
      </c>
      <c r="M16" s="40" t="s">
        <v>150</v>
      </c>
      <c r="N16" s="205"/>
      <c r="O16" s="208"/>
    </row>
    <row r="17" spans="3:15">
      <c r="C17" s="6"/>
      <c r="D17" s="41" t="s">
        <v>151</v>
      </c>
      <c r="E17" s="47">
        <v>46</v>
      </c>
      <c r="F17" s="48">
        <v>30</v>
      </c>
      <c r="G17" s="41">
        <f>E17+F17</f>
        <v>76</v>
      </c>
      <c r="H17" s="42">
        <v>20</v>
      </c>
      <c r="I17" s="43">
        <v>94</v>
      </c>
      <c r="J17" s="41">
        <f t="shared" ref="J17:J19" si="0">H17+I17</f>
        <v>114</v>
      </c>
      <c r="K17" s="43">
        <v>0</v>
      </c>
      <c r="L17" s="44">
        <v>0</v>
      </c>
      <c r="M17" s="41">
        <f t="shared" ref="M17:M19" si="1">K17+L17</f>
        <v>0</v>
      </c>
      <c r="N17" s="45">
        <f>G17+J17+M17</f>
        <v>190</v>
      </c>
      <c r="O17" s="118">
        <v>15.151515151515152</v>
      </c>
    </row>
    <row r="18" spans="3:15">
      <c r="C18" s="6"/>
      <c r="D18" s="46" t="s">
        <v>153</v>
      </c>
      <c r="E18" s="47">
        <v>443</v>
      </c>
      <c r="F18" s="48">
        <v>360</v>
      </c>
      <c r="G18" s="46">
        <f t="shared" ref="G18:G19" si="2">E18+F18</f>
        <v>803</v>
      </c>
      <c r="H18" s="47">
        <v>72</v>
      </c>
      <c r="I18" s="48">
        <v>475</v>
      </c>
      <c r="J18" s="46">
        <f t="shared" si="0"/>
        <v>547</v>
      </c>
      <c r="K18" s="48">
        <v>0</v>
      </c>
      <c r="L18" s="49">
        <v>0</v>
      </c>
      <c r="M18" s="46">
        <f t="shared" si="1"/>
        <v>0</v>
      </c>
      <c r="N18" s="50">
        <f>G18+J18+M18</f>
        <v>1350</v>
      </c>
      <c r="O18" s="119">
        <v>3.1321619556913678</v>
      </c>
    </row>
    <row r="19" spans="3:15" ht="15.75" thickBot="1">
      <c r="C19" s="6"/>
      <c r="D19" s="51" t="s">
        <v>154</v>
      </c>
      <c r="E19" s="52">
        <v>14328</v>
      </c>
      <c r="F19" s="53">
        <v>3003</v>
      </c>
      <c r="G19" s="51">
        <f t="shared" si="2"/>
        <v>17331</v>
      </c>
      <c r="H19" s="52">
        <v>53</v>
      </c>
      <c r="I19" s="53">
        <v>1939</v>
      </c>
      <c r="J19" s="46">
        <f t="shared" si="0"/>
        <v>1992</v>
      </c>
      <c r="K19" s="53">
        <v>0</v>
      </c>
      <c r="L19" s="54">
        <v>0</v>
      </c>
      <c r="M19" s="51">
        <f t="shared" si="1"/>
        <v>0</v>
      </c>
      <c r="N19" s="55">
        <f>G19+J19+M19</f>
        <v>19323</v>
      </c>
      <c r="O19" s="120">
        <v>-9.4983841506252631</v>
      </c>
    </row>
    <row r="20" spans="3:15" ht="15.75" customHeight="1" thickBot="1">
      <c r="C20" s="1"/>
      <c r="D20" s="56" t="s">
        <v>155</v>
      </c>
      <c r="E20" s="57">
        <f>E17+E18+E19</f>
        <v>14817</v>
      </c>
      <c r="F20" s="58">
        <f>F17+F18+F19</f>
        <v>3393</v>
      </c>
      <c r="G20" s="59">
        <f t="shared" ref="G20" si="3">G17+G18+G19</f>
        <v>18210</v>
      </c>
      <c r="H20" s="57">
        <f>H17+H18+H19</f>
        <v>145</v>
      </c>
      <c r="I20" s="58">
        <f>I17+I18+I19</f>
        <v>2508</v>
      </c>
      <c r="J20" s="59">
        <f t="shared" ref="J20" si="4">J17+J18+J19</f>
        <v>2653</v>
      </c>
      <c r="K20" s="57">
        <f>K17+K18+K19</f>
        <v>0</v>
      </c>
      <c r="L20" s="58">
        <f>L17+L18+L19</f>
        <v>0</v>
      </c>
      <c r="M20" s="59">
        <f t="shared" ref="M20" si="5">M17+M18+M19</f>
        <v>0</v>
      </c>
      <c r="N20" s="60">
        <f>N17+N18+N19</f>
        <v>20863</v>
      </c>
      <c r="O20" s="121">
        <v>-8.5958378970427152</v>
      </c>
    </row>
    <row r="21" spans="3:15">
      <c r="C21" s="1"/>
      <c r="D21" s="1"/>
      <c r="E21" s="1"/>
    </row>
    <row r="22" spans="3:15" ht="15.75" customHeight="1">
      <c r="C22" s="169" t="s">
        <v>14</v>
      </c>
      <c r="D22" s="188" t="s">
        <v>164</v>
      </c>
      <c r="E22" s="188"/>
      <c r="F22" s="188"/>
      <c r="G22" s="188"/>
      <c r="H22" s="188"/>
      <c r="I22" s="188"/>
      <c r="J22" s="188"/>
      <c r="K22" s="188"/>
      <c r="L22" s="188"/>
      <c r="M22" s="188"/>
      <c r="N22" s="188"/>
      <c r="O22" s="188"/>
    </row>
    <row r="23" spans="3:15" ht="15.75" customHeight="1">
      <c r="C23" s="1"/>
      <c r="D23" s="188"/>
      <c r="E23" s="188"/>
      <c r="F23" s="188"/>
      <c r="G23" s="188"/>
      <c r="H23" s="188"/>
      <c r="I23" s="188"/>
      <c r="J23" s="188"/>
      <c r="K23" s="188"/>
      <c r="L23" s="188"/>
      <c r="M23" s="188"/>
      <c r="N23" s="188"/>
      <c r="O23" s="188"/>
    </row>
    <row r="24" spans="3:15" ht="15.75" customHeight="1">
      <c r="C24" s="1"/>
      <c r="D24" s="188"/>
      <c r="E24" s="188"/>
      <c r="F24" s="188"/>
      <c r="G24" s="188"/>
      <c r="H24" s="188"/>
      <c r="I24" s="188"/>
      <c r="J24" s="188"/>
      <c r="K24" s="188"/>
      <c r="L24" s="188"/>
      <c r="M24" s="188"/>
      <c r="N24" s="188"/>
      <c r="O24" s="188"/>
    </row>
    <row r="25" spans="3:15" ht="15.75" customHeight="1">
      <c r="C25" s="1"/>
      <c r="D25" s="68"/>
      <c r="E25" s="68"/>
      <c r="F25" s="68"/>
      <c r="G25" s="68"/>
      <c r="H25" s="68"/>
      <c r="I25" s="68"/>
      <c r="J25" s="68"/>
      <c r="K25" s="68"/>
      <c r="L25" s="68"/>
      <c r="M25" s="68"/>
      <c r="N25" s="68"/>
      <c r="O25" s="68"/>
    </row>
    <row r="26" spans="3:15" ht="15.75" customHeight="1">
      <c r="C26" s="1"/>
      <c r="E26" s="1"/>
      <c r="F26" s="1"/>
      <c r="G26" s="1"/>
      <c r="H26" s="1"/>
      <c r="I26" s="1"/>
      <c r="J26" s="1"/>
      <c r="K26" s="1"/>
    </row>
    <row r="27" spans="3:15" ht="133.5" customHeight="1">
      <c r="C27" s="1"/>
      <c r="D27" s="122" t="s">
        <v>156</v>
      </c>
      <c r="E27" s="122" t="s">
        <v>157</v>
      </c>
      <c r="F27" s="122" t="s">
        <v>158</v>
      </c>
      <c r="G27" s="122" t="s">
        <v>159</v>
      </c>
      <c r="H27" s="122" t="s">
        <v>160</v>
      </c>
      <c r="I27" s="122" t="s">
        <v>161</v>
      </c>
      <c r="J27" s="122" t="s">
        <v>144</v>
      </c>
      <c r="K27" s="122" t="s">
        <v>145</v>
      </c>
      <c r="L27" s="162"/>
    </row>
    <row r="28" spans="3:15" ht="62.25" customHeight="1">
      <c r="C28" s="1"/>
      <c r="D28" s="61">
        <v>1</v>
      </c>
      <c r="E28" s="163" t="s">
        <v>155</v>
      </c>
      <c r="F28" s="61">
        <v>13872</v>
      </c>
      <c r="G28" s="61">
        <v>7642</v>
      </c>
      <c r="H28" s="61">
        <v>2045</v>
      </c>
      <c r="I28" s="61" t="s">
        <v>152</v>
      </c>
      <c r="J28" s="61">
        <f>F28+H28+G28</f>
        <v>23559</v>
      </c>
      <c r="K28" s="164">
        <v>-5.0002016210331064</v>
      </c>
      <c r="L28" s="165"/>
    </row>
    <row r="29" spans="3:15" ht="43.5" customHeight="1">
      <c r="C29" s="1"/>
      <c r="D29" s="61" t="s">
        <v>13</v>
      </c>
      <c r="E29" s="163" t="s">
        <v>162</v>
      </c>
      <c r="F29" s="61">
        <v>13785</v>
      </c>
      <c r="G29" s="61">
        <v>6548</v>
      </c>
      <c r="H29" s="61">
        <v>1984</v>
      </c>
      <c r="I29" s="61" t="s">
        <v>152</v>
      </c>
      <c r="J29" s="61">
        <f>F29+H29+G29</f>
        <v>22317</v>
      </c>
      <c r="K29" s="164">
        <v>-2.9400252250684993</v>
      </c>
      <c r="L29" s="165"/>
    </row>
    <row r="30" spans="3:15" ht="43.5" customHeight="1">
      <c r="C30" s="1"/>
      <c r="D30" s="61" t="s">
        <v>14</v>
      </c>
      <c r="E30" s="163" t="s">
        <v>163</v>
      </c>
      <c r="F30" s="61">
        <v>2431</v>
      </c>
      <c r="G30" s="61">
        <v>638</v>
      </c>
      <c r="H30" s="61">
        <v>1638</v>
      </c>
      <c r="I30" s="61" t="s">
        <v>152</v>
      </c>
      <c r="J30" s="61">
        <f>F30+H30+G30</f>
        <v>4707</v>
      </c>
      <c r="K30" s="164">
        <v>17.528089887640448</v>
      </c>
      <c r="L30" s="165"/>
    </row>
    <row r="31" spans="3:15" ht="15.75" customHeight="1">
      <c r="C31" s="1"/>
      <c r="D31" s="1"/>
      <c r="E31" s="1"/>
    </row>
    <row r="32" spans="3:15">
      <c r="C32" s="1"/>
      <c r="D32" s="1"/>
      <c r="E32" s="1"/>
    </row>
    <row r="33" spans="3:11" ht="15.75">
      <c r="D33" s="1"/>
      <c r="E33" s="2"/>
      <c r="F33" s="2"/>
      <c r="G33" s="2"/>
      <c r="H33" s="2"/>
      <c r="I33" s="2"/>
      <c r="J33" s="2"/>
      <c r="K33" s="2"/>
    </row>
    <row r="34" spans="3:11" ht="15.75" customHeight="1">
      <c r="C34" s="169" t="s">
        <v>16</v>
      </c>
      <c r="D34" s="192" t="s">
        <v>492</v>
      </c>
      <c r="E34" s="192"/>
      <c r="F34" s="192"/>
      <c r="G34" s="192"/>
      <c r="H34" s="192"/>
      <c r="I34" s="192"/>
      <c r="J34" s="192"/>
      <c r="K34" s="192"/>
    </row>
    <row r="35" spans="3:11" ht="15" customHeight="1" thickBot="1">
      <c r="D35" s="193"/>
      <c r="E35" s="193"/>
      <c r="F35" s="193"/>
      <c r="G35" s="193"/>
      <c r="H35" s="193"/>
      <c r="I35" s="193"/>
      <c r="J35" s="193"/>
      <c r="K35" s="193"/>
    </row>
    <row r="36" spans="3:11" ht="15.75">
      <c r="D36" s="215" t="s">
        <v>241</v>
      </c>
      <c r="E36" s="217" t="s">
        <v>0</v>
      </c>
      <c r="F36" s="219" t="s">
        <v>472</v>
      </c>
      <c r="G36" s="220"/>
      <c r="H36" s="221"/>
      <c r="I36" s="251" t="s">
        <v>473</v>
      </c>
      <c r="J36" s="220"/>
      <c r="K36" s="221"/>
    </row>
    <row r="37" spans="3:11" ht="16.5" thickBot="1">
      <c r="D37" s="216"/>
      <c r="E37" s="218"/>
      <c r="F37" s="89" t="s">
        <v>1</v>
      </c>
      <c r="G37" s="90" t="s">
        <v>2</v>
      </c>
      <c r="H37" s="91" t="s">
        <v>3</v>
      </c>
      <c r="I37" s="89" t="s">
        <v>1</v>
      </c>
      <c r="J37" s="90" t="s">
        <v>2</v>
      </c>
      <c r="K37" s="91" t="s">
        <v>3</v>
      </c>
    </row>
    <row r="38" spans="3:11" ht="15.75">
      <c r="D38" s="92">
        <v>1</v>
      </c>
      <c r="E38" s="93" t="s">
        <v>4</v>
      </c>
      <c r="F38" s="92">
        <v>1</v>
      </c>
      <c r="G38" s="92" t="s">
        <v>5</v>
      </c>
      <c r="H38" s="92">
        <v>74.58</v>
      </c>
      <c r="I38" s="92">
        <v>1</v>
      </c>
      <c r="J38" s="92" t="s">
        <v>5</v>
      </c>
      <c r="K38" s="92">
        <v>80.89</v>
      </c>
    </row>
    <row r="39" spans="3:11" ht="31.5">
      <c r="D39" s="94">
        <f t="shared" ref="D39:D44" si="6">1+D38</f>
        <v>2</v>
      </c>
      <c r="E39" s="95" t="s">
        <v>6</v>
      </c>
      <c r="F39" s="94">
        <v>426</v>
      </c>
      <c r="G39" s="94" t="s">
        <v>5</v>
      </c>
      <c r="H39" s="94">
        <v>44</v>
      </c>
      <c r="I39" s="94">
        <v>432</v>
      </c>
      <c r="J39" s="94" t="s">
        <v>5</v>
      </c>
      <c r="K39" s="94">
        <v>47.58</v>
      </c>
    </row>
    <row r="40" spans="3:11" ht="15.75">
      <c r="D40" s="94">
        <f t="shared" si="6"/>
        <v>3</v>
      </c>
      <c r="E40" s="96" t="s">
        <v>7</v>
      </c>
      <c r="F40" s="94">
        <v>4.6660000000000004</v>
      </c>
      <c r="G40" s="94" t="s">
        <v>8</v>
      </c>
      <c r="H40" s="94">
        <v>22.55</v>
      </c>
      <c r="I40" s="94">
        <v>4.6660000000000004</v>
      </c>
      <c r="J40" s="94" t="s">
        <v>8</v>
      </c>
      <c r="K40" s="94">
        <v>24.55</v>
      </c>
    </row>
    <row r="41" spans="3:11" ht="15.75">
      <c r="D41" s="94">
        <f t="shared" si="6"/>
        <v>4</v>
      </c>
      <c r="E41" s="96" t="s">
        <v>9</v>
      </c>
      <c r="F41" s="97">
        <v>165.16</v>
      </c>
      <c r="G41" s="97" t="s">
        <v>8</v>
      </c>
      <c r="H41" s="97">
        <v>41.06</v>
      </c>
      <c r="I41" s="97">
        <v>167.63</v>
      </c>
      <c r="J41" s="97" t="s">
        <v>8</v>
      </c>
      <c r="K41" s="97">
        <v>44.27</v>
      </c>
    </row>
    <row r="42" spans="3:11" ht="15.75">
      <c r="D42" s="94">
        <f t="shared" si="6"/>
        <v>5</v>
      </c>
      <c r="E42" s="96" t="s">
        <v>10</v>
      </c>
      <c r="F42" s="94">
        <v>339.72</v>
      </c>
      <c r="G42" s="94" t="s">
        <v>8</v>
      </c>
      <c r="H42" s="94">
        <v>39.32</v>
      </c>
      <c r="I42" s="94">
        <v>337.56</v>
      </c>
      <c r="J42" s="94" t="s">
        <v>8</v>
      </c>
      <c r="K42" s="94">
        <v>43.91</v>
      </c>
    </row>
    <row r="43" spans="3:11" ht="15.75">
      <c r="D43" s="94">
        <f t="shared" si="6"/>
        <v>6</v>
      </c>
      <c r="E43" s="98" t="s">
        <v>11</v>
      </c>
      <c r="F43" s="97">
        <v>383.93</v>
      </c>
      <c r="G43" s="94" t="s">
        <v>8</v>
      </c>
      <c r="H43" s="97">
        <v>31.74</v>
      </c>
      <c r="I43" s="97">
        <v>380.86</v>
      </c>
      <c r="J43" s="94" t="s">
        <v>8</v>
      </c>
      <c r="K43" s="97">
        <v>34.44</v>
      </c>
    </row>
    <row r="44" spans="3:11" ht="15.75">
      <c r="D44" s="94">
        <f t="shared" si="6"/>
        <v>7</v>
      </c>
      <c r="E44" s="98" t="s">
        <v>12</v>
      </c>
      <c r="F44" s="97">
        <v>299.35000000000002</v>
      </c>
      <c r="G44" s="94" t="s">
        <v>8</v>
      </c>
      <c r="H44" s="97">
        <v>32.630000000000003</v>
      </c>
      <c r="I44" s="97">
        <v>314.012</v>
      </c>
      <c r="J44" s="94" t="s">
        <v>8</v>
      </c>
      <c r="K44" s="97">
        <v>32.6</v>
      </c>
    </row>
    <row r="49" spans="3:17" ht="18.75">
      <c r="H49" s="3" t="s">
        <v>17</v>
      </c>
      <c r="L49" s="3"/>
      <c r="M49" s="3"/>
      <c r="N49" s="3"/>
      <c r="O49" s="3"/>
      <c r="P49" s="3"/>
      <c r="Q49" s="3"/>
    </row>
    <row r="52" spans="3:17" ht="15.75">
      <c r="C52" s="169" t="s">
        <v>18</v>
      </c>
      <c r="D52" s="34" t="s">
        <v>493</v>
      </c>
      <c r="E52" s="34"/>
    </row>
    <row r="55" spans="3:17" ht="15.75" customHeight="1" thickBot="1">
      <c r="D55" s="222" t="s">
        <v>237</v>
      </c>
      <c r="E55" s="222"/>
      <c r="F55" s="222"/>
      <c r="G55" s="222"/>
      <c r="H55" s="222"/>
    </row>
    <row r="56" spans="3:17" ht="15.75" customHeight="1">
      <c r="D56" s="189" t="s">
        <v>79</v>
      </c>
      <c r="E56" s="189" t="s">
        <v>207</v>
      </c>
      <c r="F56" s="252" t="s">
        <v>208</v>
      </c>
      <c r="G56" s="253"/>
      <c r="H56" s="254"/>
    </row>
    <row r="57" spans="3:17" ht="15.75" thickBot="1">
      <c r="D57" s="190"/>
      <c r="E57" s="190"/>
      <c r="F57" s="255"/>
      <c r="G57" s="256"/>
      <c r="H57" s="257"/>
    </row>
    <row r="58" spans="3:17" ht="16.5" thickBot="1">
      <c r="D58" s="72"/>
      <c r="E58" s="74"/>
      <c r="F58" s="134" t="s">
        <v>238</v>
      </c>
      <c r="G58" s="135" t="s">
        <v>474</v>
      </c>
      <c r="H58" s="79" t="s">
        <v>209</v>
      </c>
    </row>
    <row r="59" spans="3:17" ht="25.5" customHeight="1" thickBot="1">
      <c r="D59" s="80">
        <v>1</v>
      </c>
      <c r="E59" s="78">
        <v>2</v>
      </c>
      <c r="F59" s="78">
        <v>3</v>
      </c>
      <c r="G59" s="78">
        <v>4</v>
      </c>
      <c r="H59" s="78">
        <v>5</v>
      </c>
    </row>
    <row r="60" spans="3:17" ht="144" customHeight="1">
      <c r="D60" s="196">
        <v>1</v>
      </c>
      <c r="E60" s="73" t="s">
        <v>239</v>
      </c>
      <c r="F60" s="196"/>
      <c r="G60" s="196"/>
      <c r="H60" s="196"/>
    </row>
    <row r="61" spans="3:17" ht="36" customHeight="1" thickBot="1">
      <c r="D61" s="197"/>
      <c r="E61" s="74" t="s">
        <v>210</v>
      </c>
      <c r="F61" s="197"/>
      <c r="G61" s="197"/>
      <c r="H61" s="197"/>
    </row>
    <row r="62" spans="3:17" ht="32.25" thickBot="1">
      <c r="D62" s="85" t="s">
        <v>13</v>
      </c>
      <c r="E62" s="82" t="s">
        <v>211</v>
      </c>
      <c r="F62" s="74" t="s">
        <v>152</v>
      </c>
      <c r="G62" s="74" t="s">
        <v>152</v>
      </c>
      <c r="H62" s="74" t="s">
        <v>82</v>
      </c>
    </row>
    <row r="63" spans="3:17" ht="16.5" thickBot="1">
      <c r="D63" s="85" t="s">
        <v>14</v>
      </c>
      <c r="E63" s="82" t="s">
        <v>212</v>
      </c>
      <c r="F63" s="74" t="s">
        <v>152</v>
      </c>
      <c r="G63" s="74" t="s">
        <v>152</v>
      </c>
      <c r="H63" s="74"/>
    </row>
    <row r="64" spans="3:17" ht="32.25" customHeight="1" thickBot="1">
      <c r="D64" s="85" t="s">
        <v>126</v>
      </c>
      <c r="E64" s="82" t="s">
        <v>213</v>
      </c>
      <c r="F64" s="116">
        <v>0.57999999999999996</v>
      </c>
      <c r="G64" s="117">
        <v>0.98</v>
      </c>
      <c r="H64" s="117">
        <v>0.4</v>
      </c>
    </row>
    <row r="65" spans="4:8" ht="16.5" thickBot="1">
      <c r="D65" s="85" t="s">
        <v>127</v>
      </c>
      <c r="E65" s="82" t="s">
        <v>214</v>
      </c>
      <c r="F65" s="133">
        <v>0.95</v>
      </c>
      <c r="G65" s="136">
        <v>2.37</v>
      </c>
      <c r="H65" s="136">
        <v>1.42</v>
      </c>
    </row>
    <row r="66" spans="4:8" ht="126.75" customHeight="1">
      <c r="D66" s="196">
        <v>2</v>
      </c>
      <c r="E66" s="73" t="s">
        <v>215</v>
      </c>
      <c r="F66" s="196"/>
      <c r="G66" s="196"/>
      <c r="H66" s="196"/>
    </row>
    <row r="67" spans="4:8" ht="16.5" thickBot="1">
      <c r="D67" s="197"/>
      <c r="E67" s="74" t="s">
        <v>210</v>
      </c>
      <c r="F67" s="197"/>
      <c r="G67" s="197"/>
      <c r="H67" s="197"/>
    </row>
    <row r="68" spans="4:8" ht="32.25" thickBot="1">
      <c r="D68" s="81" t="s">
        <v>93</v>
      </c>
      <c r="E68" s="82" t="s">
        <v>211</v>
      </c>
      <c r="F68" s="74" t="s">
        <v>152</v>
      </c>
      <c r="G68" s="74" t="s">
        <v>152</v>
      </c>
      <c r="H68" s="74"/>
    </row>
    <row r="69" spans="4:8" ht="16.5" thickBot="1">
      <c r="D69" s="81" t="s">
        <v>19</v>
      </c>
      <c r="E69" s="82" t="s">
        <v>212</v>
      </c>
      <c r="F69" s="74" t="s">
        <v>152</v>
      </c>
      <c r="G69" s="74" t="s">
        <v>152</v>
      </c>
      <c r="H69" s="74"/>
    </row>
    <row r="70" spans="4:8" ht="32.25" customHeight="1" thickBot="1">
      <c r="D70" s="81" t="s">
        <v>20</v>
      </c>
      <c r="E70" s="82" t="s">
        <v>213</v>
      </c>
      <c r="F70" s="116">
        <v>0.46</v>
      </c>
      <c r="G70" s="117">
        <v>0.53</v>
      </c>
      <c r="H70" s="117">
        <v>7.0000000000000007E-2</v>
      </c>
    </row>
    <row r="71" spans="4:8" ht="16.5" thickBot="1">
      <c r="D71" s="81" t="s">
        <v>132</v>
      </c>
      <c r="E71" s="82" t="s">
        <v>214</v>
      </c>
      <c r="F71" s="133">
        <v>0.55000000000000004</v>
      </c>
      <c r="G71" s="136">
        <v>1.1499999999999999</v>
      </c>
      <c r="H71" s="136">
        <v>0.6</v>
      </c>
    </row>
    <row r="72" spans="4:8" ht="409.5" customHeight="1">
      <c r="D72" s="196">
        <v>3</v>
      </c>
      <c r="E72" s="73" t="s">
        <v>216</v>
      </c>
      <c r="F72" s="196"/>
      <c r="G72" s="196"/>
      <c r="H72" s="196"/>
    </row>
    <row r="73" spans="4:8" ht="24.75" customHeight="1" thickBot="1">
      <c r="D73" s="197"/>
      <c r="E73" s="74" t="s">
        <v>210</v>
      </c>
      <c r="F73" s="197"/>
      <c r="G73" s="197"/>
      <c r="H73" s="197"/>
    </row>
    <row r="74" spans="4:8" ht="32.25" thickBot="1">
      <c r="D74" s="81" t="s">
        <v>135</v>
      </c>
      <c r="E74" s="82" t="s">
        <v>211</v>
      </c>
      <c r="F74" s="74" t="s">
        <v>152</v>
      </c>
      <c r="G74" s="74" t="s">
        <v>152</v>
      </c>
      <c r="H74" s="74"/>
    </row>
    <row r="75" spans="4:8" ht="16.5" thickBot="1">
      <c r="D75" s="81" t="s">
        <v>22</v>
      </c>
      <c r="E75" s="82" t="s">
        <v>212</v>
      </c>
      <c r="F75" s="74" t="s">
        <v>152</v>
      </c>
      <c r="G75" s="74" t="s">
        <v>152</v>
      </c>
      <c r="H75" s="74"/>
    </row>
    <row r="76" spans="4:8" ht="32.25" customHeight="1" thickBot="1">
      <c r="D76" s="81" t="s">
        <v>23</v>
      </c>
      <c r="E76" s="82" t="s">
        <v>213</v>
      </c>
      <c r="F76" s="116">
        <v>6.1</v>
      </c>
      <c r="G76" s="117">
        <v>7.44</v>
      </c>
      <c r="H76" s="117">
        <v>1.34</v>
      </c>
    </row>
    <row r="77" spans="4:8" ht="16.5" thickBot="1">
      <c r="D77" s="81" t="s">
        <v>24</v>
      </c>
      <c r="E77" s="82" t="s">
        <v>217</v>
      </c>
      <c r="F77" s="133">
        <v>8.74</v>
      </c>
      <c r="G77" s="136">
        <v>16.13</v>
      </c>
      <c r="H77" s="136">
        <v>7.39</v>
      </c>
    </row>
    <row r="78" spans="4:8" ht="299.25">
      <c r="D78" s="196">
        <v>4</v>
      </c>
      <c r="E78" s="73" t="s">
        <v>218</v>
      </c>
      <c r="F78" s="196"/>
      <c r="G78" s="196"/>
      <c r="H78" s="196"/>
    </row>
    <row r="79" spans="4:8" ht="26.25" customHeight="1" thickBot="1">
      <c r="D79" s="197"/>
      <c r="E79" s="74" t="s">
        <v>210</v>
      </c>
      <c r="F79" s="197"/>
      <c r="G79" s="197"/>
      <c r="H79" s="197"/>
    </row>
    <row r="80" spans="4:8" ht="32.25" thickBot="1">
      <c r="D80" s="81" t="s">
        <v>27</v>
      </c>
      <c r="E80" s="82" t="s">
        <v>211</v>
      </c>
      <c r="F80" s="74" t="s">
        <v>152</v>
      </c>
      <c r="G80" s="74" t="s">
        <v>152</v>
      </c>
      <c r="H80" s="74"/>
    </row>
    <row r="81" spans="3:23" ht="16.5" thickBot="1">
      <c r="D81" s="81" t="s">
        <v>185</v>
      </c>
      <c r="E81" s="82" t="s">
        <v>212</v>
      </c>
      <c r="F81" s="74" t="s">
        <v>152</v>
      </c>
      <c r="G81" s="74" t="s">
        <v>152</v>
      </c>
      <c r="H81" s="74"/>
    </row>
    <row r="82" spans="3:23" ht="32.25" customHeight="1" thickBot="1">
      <c r="D82" s="81" t="s">
        <v>28</v>
      </c>
      <c r="E82" s="82" t="s">
        <v>213</v>
      </c>
      <c r="F82" s="116">
        <v>1.32</v>
      </c>
      <c r="G82" s="117">
        <v>1.36</v>
      </c>
      <c r="H82" s="117">
        <v>0.04</v>
      </c>
    </row>
    <row r="83" spans="3:23" ht="204.75" customHeight="1" thickBot="1">
      <c r="D83" s="81" t="s">
        <v>29</v>
      </c>
      <c r="E83" s="82" t="s">
        <v>214</v>
      </c>
      <c r="F83" s="133">
        <v>1.86</v>
      </c>
      <c r="G83" s="136">
        <v>3.21</v>
      </c>
      <c r="H83" s="136">
        <v>1.35</v>
      </c>
    </row>
    <row r="84" spans="3:23" ht="204.75" customHeight="1">
      <c r="D84" s="196">
        <v>5</v>
      </c>
      <c r="E84" s="196" t="s">
        <v>219</v>
      </c>
      <c r="F84" s="196">
        <v>0</v>
      </c>
      <c r="G84" s="196">
        <v>0</v>
      </c>
      <c r="H84" s="196">
        <v>0</v>
      </c>
    </row>
    <row r="85" spans="3:23" ht="30.75" customHeight="1" thickBot="1">
      <c r="D85" s="197"/>
      <c r="E85" s="197"/>
      <c r="F85" s="197"/>
      <c r="G85" s="197"/>
      <c r="H85" s="197"/>
    </row>
    <row r="86" spans="3:23" ht="252" customHeight="1">
      <c r="D86" s="196" t="s">
        <v>220</v>
      </c>
      <c r="E86" s="196" t="s">
        <v>240</v>
      </c>
      <c r="F86" s="196">
        <v>0</v>
      </c>
      <c r="G86" s="196">
        <v>0</v>
      </c>
      <c r="H86" s="196">
        <v>0</v>
      </c>
    </row>
    <row r="87" spans="3:23" ht="15.75" thickBot="1">
      <c r="D87" s="197"/>
      <c r="E87" s="197"/>
      <c r="F87" s="197"/>
      <c r="G87" s="197"/>
      <c r="H87" s="197"/>
    </row>
    <row r="88" spans="3:23" ht="31.5" customHeight="1">
      <c r="C88" s="169" t="s">
        <v>19</v>
      </c>
      <c r="D88" s="195" t="s">
        <v>488</v>
      </c>
      <c r="E88" s="195"/>
      <c r="F88" s="195"/>
      <c r="G88" s="195"/>
      <c r="H88" s="195"/>
      <c r="I88" s="195"/>
      <c r="J88" s="195"/>
    </row>
    <row r="89" spans="3:23" ht="16.5" thickBot="1">
      <c r="D89" s="83"/>
      <c r="E89" s="28"/>
      <c r="F89" s="28"/>
      <c r="G89" s="28"/>
      <c r="H89" s="28"/>
    </row>
    <row r="90" spans="3:23" ht="78.75" customHeight="1">
      <c r="D90" s="172" t="s">
        <v>46</v>
      </c>
      <c r="E90" s="75" t="s">
        <v>221</v>
      </c>
      <c r="F90" s="175" t="s">
        <v>222</v>
      </c>
      <c r="G90" s="176"/>
      <c r="H90" s="176"/>
      <c r="I90" s="177"/>
      <c r="J90" s="175" t="s">
        <v>223</v>
      </c>
      <c r="K90" s="176"/>
      <c r="L90" s="176"/>
      <c r="M90" s="177"/>
      <c r="N90" s="175" t="s">
        <v>224</v>
      </c>
      <c r="O90" s="176"/>
      <c r="P90" s="176"/>
      <c r="Q90" s="177"/>
      <c r="R90" s="175" t="s">
        <v>225</v>
      </c>
      <c r="S90" s="176"/>
      <c r="T90" s="176"/>
      <c r="U90" s="177"/>
      <c r="V90" s="172" t="s">
        <v>236</v>
      </c>
      <c r="W90" s="172" t="s">
        <v>226</v>
      </c>
    </row>
    <row r="91" spans="3:23" ht="9.75" customHeight="1" thickBot="1">
      <c r="D91" s="174"/>
      <c r="E91" s="84" t="s">
        <v>82</v>
      </c>
      <c r="F91" s="178"/>
      <c r="G91" s="179"/>
      <c r="H91" s="179"/>
      <c r="I91" s="180"/>
      <c r="J91" s="178"/>
      <c r="K91" s="179"/>
      <c r="L91" s="179"/>
      <c r="M91" s="180"/>
      <c r="N91" s="178"/>
      <c r="O91" s="179"/>
      <c r="P91" s="179"/>
      <c r="Q91" s="180"/>
      <c r="R91" s="178"/>
      <c r="S91" s="179"/>
      <c r="T91" s="179"/>
      <c r="U91" s="180"/>
      <c r="V91" s="174"/>
      <c r="W91" s="174"/>
    </row>
    <row r="92" spans="3:23" ht="16.5" hidden="1" customHeight="1" thickBot="1">
      <c r="D92" s="174"/>
      <c r="E92" s="73"/>
      <c r="F92" s="181"/>
      <c r="G92" s="182"/>
      <c r="H92" s="182"/>
      <c r="I92" s="183"/>
      <c r="J92" s="181"/>
      <c r="K92" s="182"/>
      <c r="L92" s="182"/>
      <c r="M92" s="183"/>
      <c r="N92" s="181"/>
      <c r="O92" s="182"/>
      <c r="P92" s="182"/>
      <c r="Q92" s="183"/>
      <c r="R92" s="181"/>
      <c r="S92" s="182"/>
      <c r="T92" s="182"/>
      <c r="U92" s="183"/>
      <c r="V92" s="174"/>
      <c r="W92" s="174"/>
    </row>
    <row r="93" spans="3:23" ht="15" customHeight="1">
      <c r="D93" s="184" t="s">
        <v>227</v>
      </c>
      <c r="E93" s="184" t="s">
        <v>227</v>
      </c>
      <c r="F93" s="172" t="s">
        <v>228</v>
      </c>
      <c r="G93" s="172" t="s">
        <v>229</v>
      </c>
      <c r="H93" s="172" t="s">
        <v>230</v>
      </c>
      <c r="I93" s="172" t="s">
        <v>231</v>
      </c>
      <c r="J93" s="172" t="s">
        <v>228</v>
      </c>
      <c r="K93" s="172" t="s">
        <v>229</v>
      </c>
      <c r="L93" s="172" t="s">
        <v>230</v>
      </c>
      <c r="M93" s="172" t="s">
        <v>231</v>
      </c>
      <c r="N93" s="172" t="s">
        <v>228</v>
      </c>
      <c r="O93" s="172" t="s">
        <v>232</v>
      </c>
      <c r="P93" s="172" t="s">
        <v>233</v>
      </c>
      <c r="Q93" s="172" t="s">
        <v>231</v>
      </c>
      <c r="R93" s="172" t="s">
        <v>228</v>
      </c>
      <c r="S93" s="172" t="s">
        <v>232</v>
      </c>
      <c r="T93" s="172" t="s">
        <v>233</v>
      </c>
      <c r="U93" s="172" t="s">
        <v>231</v>
      </c>
      <c r="V93" s="174"/>
      <c r="W93" s="174"/>
    </row>
    <row r="94" spans="3:23" ht="1.5" customHeight="1" thickBot="1">
      <c r="D94" s="185"/>
      <c r="E94" s="185"/>
      <c r="F94" s="173"/>
      <c r="G94" s="173"/>
      <c r="H94" s="173"/>
      <c r="I94" s="173"/>
      <c r="J94" s="173"/>
      <c r="K94" s="173"/>
      <c r="L94" s="173"/>
      <c r="M94" s="173"/>
      <c r="N94" s="173"/>
      <c r="O94" s="173"/>
      <c r="P94" s="173"/>
      <c r="Q94" s="173"/>
      <c r="R94" s="173"/>
      <c r="S94" s="173"/>
      <c r="T94" s="173"/>
      <c r="U94" s="173"/>
      <c r="V94" s="173"/>
      <c r="W94" s="173"/>
    </row>
    <row r="95" spans="3:23" ht="15.75" customHeight="1" thickBot="1">
      <c r="D95" s="71">
        <v>1</v>
      </c>
      <c r="E95" s="76">
        <v>2</v>
      </c>
      <c r="F95" s="76">
        <v>3</v>
      </c>
      <c r="G95" s="76">
        <v>4</v>
      </c>
      <c r="H95" s="76">
        <v>5</v>
      </c>
      <c r="I95" s="76">
        <v>6</v>
      </c>
      <c r="J95" s="76">
        <v>7</v>
      </c>
      <c r="K95" s="76">
        <v>8</v>
      </c>
      <c r="L95" s="76">
        <v>9</v>
      </c>
      <c r="M95" s="76">
        <v>10</v>
      </c>
      <c r="N95" s="76">
        <v>11</v>
      </c>
      <c r="O95" s="76">
        <v>12</v>
      </c>
      <c r="P95" s="76">
        <v>13</v>
      </c>
      <c r="Q95" s="76">
        <v>14</v>
      </c>
      <c r="R95" s="76">
        <v>15</v>
      </c>
      <c r="S95" s="76">
        <v>16</v>
      </c>
      <c r="T95" s="76">
        <v>17</v>
      </c>
      <c r="U95" s="76">
        <v>18</v>
      </c>
      <c r="V95" s="76">
        <v>19</v>
      </c>
      <c r="W95" s="76">
        <v>20</v>
      </c>
    </row>
    <row r="96" spans="3:23" ht="16.5" thickBot="1">
      <c r="D96" s="77">
        <v>1</v>
      </c>
      <c r="E96" s="74" t="s">
        <v>152</v>
      </c>
      <c r="F96" s="74" t="s">
        <v>152</v>
      </c>
      <c r="G96" s="74" t="s">
        <v>152</v>
      </c>
      <c r="H96" s="74" t="s">
        <v>152</v>
      </c>
      <c r="I96" s="74" t="s">
        <v>152</v>
      </c>
      <c r="J96" s="74" t="s">
        <v>152</v>
      </c>
      <c r="K96" s="74" t="s">
        <v>152</v>
      </c>
      <c r="L96" s="74" t="s">
        <v>152</v>
      </c>
      <c r="M96" s="74" t="s">
        <v>152</v>
      </c>
      <c r="N96" s="74" t="s">
        <v>152</v>
      </c>
      <c r="O96" s="74" t="s">
        <v>152</v>
      </c>
      <c r="P96" s="74" t="s">
        <v>152</v>
      </c>
      <c r="Q96" s="74" t="s">
        <v>152</v>
      </c>
      <c r="R96" s="74" t="s">
        <v>152</v>
      </c>
      <c r="S96" s="74" t="s">
        <v>152</v>
      </c>
      <c r="T96" s="74" t="s">
        <v>152</v>
      </c>
      <c r="U96" s="74" t="s">
        <v>152</v>
      </c>
      <c r="V96" s="74" t="s">
        <v>152</v>
      </c>
      <c r="W96" s="74" t="s">
        <v>152</v>
      </c>
    </row>
    <row r="97" spans="3:23" ht="16.5" thickBot="1">
      <c r="D97" s="77">
        <v>2</v>
      </c>
      <c r="E97" s="74" t="s">
        <v>152</v>
      </c>
      <c r="F97" s="74" t="s">
        <v>152</v>
      </c>
      <c r="G97" s="74" t="s">
        <v>152</v>
      </c>
      <c r="H97" s="74" t="s">
        <v>152</v>
      </c>
      <c r="I97" s="74" t="s">
        <v>152</v>
      </c>
      <c r="J97" s="74" t="s">
        <v>152</v>
      </c>
      <c r="K97" s="74" t="s">
        <v>152</v>
      </c>
      <c r="L97" s="74" t="s">
        <v>152</v>
      </c>
      <c r="M97" s="74" t="s">
        <v>152</v>
      </c>
      <c r="N97" s="74" t="s">
        <v>152</v>
      </c>
      <c r="O97" s="74" t="s">
        <v>152</v>
      </c>
      <c r="P97" s="74" t="s">
        <v>152</v>
      </c>
      <c r="Q97" s="74" t="s">
        <v>152</v>
      </c>
      <c r="R97" s="74" t="s">
        <v>152</v>
      </c>
      <c r="S97" s="74" t="s">
        <v>152</v>
      </c>
      <c r="T97" s="74" t="s">
        <v>152</v>
      </c>
      <c r="U97" s="74" t="s">
        <v>152</v>
      </c>
      <c r="V97" s="74" t="s">
        <v>152</v>
      </c>
      <c r="W97" s="74" t="s">
        <v>152</v>
      </c>
    </row>
    <row r="98" spans="3:23" ht="39" customHeight="1" thickBot="1">
      <c r="D98" s="86" t="s">
        <v>234</v>
      </c>
      <c r="E98" s="87" t="s">
        <v>235</v>
      </c>
      <c r="F98" s="87" t="s">
        <v>152</v>
      </c>
      <c r="G98" s="87" t="s">
        <v>152</v>
      </c>
      <c r="H98" s="86">
        <v>0.98</v>
      </c>
      <c r="I98" s="87">
        <v>2.37</v>
      </c>
      <c r="J98" s="87" t="s">
        <v>152</v>
      </c>
      <c r="K98" s="87" t="s">
        <v>152</v>
      </c>
      <c r="L98" s="86">
        <v>0.53</v>
      </c>
      <c r="M98" s="87">
        <v>1.1499999999999999</v>
      </c>
      <c r="N98" s="87" t="s">
        <v>152</v>
      </c>
      <c r="O98" s="87" t="s">
        <v>152</v>
      </c>
      <c r="P98" s="86">
        <v>7.44</v>
      </c>
      <c r="Q98" s="88">
        <v>16.13</v>
      </c>
      <c r="R98" s="87" t="s">
        <v>152</v>
      </c>
      <c r="S98" s="87" t="s">
        <v>152</v>
      </c>
      <c r="T98" s="86">
        <v>1.36</v>
      </c>
      <c r="U98" s="87">
        <v>3.21</v>
      </c>
      <c r="V98" s="87">
        <v>0</v>
      </c>
      <c r="W98" s="87" t="s">
        <v>152</v>
      </c>
    </row>
    <row r="99" spans="3:23" ht="15.75">
      <c r="D99" s="83"/>
      <c r="E99" s="28"/>
      <c r="F99" s="28"/>
      <c r="G99" s="28"/>
      <c r="H99" s="28"/>
    </row>
    <row r="100" spans="3:23" ht="15.75">
      <c r="D100" s="83"/>
      <c r="E100" s="28"/>
      <c r="F100" s="28"/>
      <c r="G100" s="28"/>
      <c r="H100" s="28"/>
    </row>
    <row r="102" spans="3:23" ht="15" customHeight="1">
      <c r="C102" s="169" t="s">
        <v>20</v>
      </c>
      <c r="D102" s="188" t="s">
        <v>475</v>
      </c>
      <c r="E102" s="188"/>
      <c r="F102" s="188"/>
      <c r="G102" s="188"/>
      <c r="H102" s="188"/>
      <c r="I102" s="188"/>
      <c r="J102" s="188"/>
      <c r="K102" s="188"/>
      <c r="L102" s="188"/>
      <c r="M102" s="188"/>
      <c r="N102" s="188"/>
      <c r="O102" s="188"/>
    </row>
    <row r="103" spans="3:23" ht="15" customHeight="1">
      <c r="D103" s="188"/>
      <c r="E103" s="188"/>
      <c r="F103" s="188"/>
      <c r="G103" s="188"/>
      <c r="H103" s="188"/>
      <c r="I103" s="188"/>
      <c r="J103" s="188"/>
      <c r="K103" s="188"/>
      <c r="L103" s="188"/>
      <c r="M103" s="188"/>
      <c r="N103" s="188"/>
      <c r="O103" s="188"/>
    </row>
    <row r="104" spans="3:23" ht="15" customHeight="1">
      <c r="D104" s="188"/>
      <c r="E104" s="188"/>
      <c r="F104" s="188"/>
      <c r="G104" s="188"/>
      <c r="H104" s="188"/>
      <c r="I104" s="188"/>
      <c r="J104" s="188"/>
      <c r="K104" s="188"/>
      <c r="L104" s="188"/>
      <c r="M104" s="188"/>
      <c r="N104" s="188"/>
      <c r="O104" s="188"/>
    </row>
    <row r="105" spans="3:23" ht="15" customHeight="1">
      <c r="D105" s="188"/>
      <c r="E105" s="188"/>
      <c r="F105" s="188"/>
      <c r="G105" s="188"/>
      <c r="H105" s="188"/>
      <c r="I105" s="188"/>
      <c r="J105" s="188"/>
      <c r="K105" s="188"/>
      <c r="L105" s="188"/>
      <c r="M105" s="188"/>
      <c r="N105" s="188"/>
      <c r="O105" s="188"/>
    </row>
    <row r="106" spans="3:23" ht="15" customHeight="1">
      <c r="D106" s="188"/>
      <c r="E106" s="188"/>
      <c r="F106" s="188"/>
      <c r="G106" s="188"/>
      <c r="H106" s="188"/>
      <c r="I106" s="188"/>
      <c r="J106" s="188"/>
      <c r="K106" s="188"/>
      <c r="L106" s="188"/>
      <c r="M106" s="188"/>
      <c r="N106" s="188"/>
      <c r="O106" s="188"/>
    </row>
    <row r="107" spans="3:23" ht="15" customHeight="1">
      <c r="D107" s="188"/>
      <c r="E107" s="188"/>
      <c r="F107" s="188"/>
      <c r="G107" s="188"/>
      <c r="H107" s="188"/>
      <c r="I107" s="188"/>
      <c r="J107" s="188"/>
      <c r="K107" s="188"/>
      <c r="L107" s="188"/>
      <c r="M107" s="188"/>
      <c r="N107" s="188"/>
      <c r="O107" s="188"/>
    </row>
    <row r="108" spans="3:23" ht="15" customHeight="1">
      <c r="D108" s="188"/>
      <c r="E108" s="188"/>
      <c r="F108" s="188"/>
      <c r="G108" s="188"/>
      <c r="H108" s="188"/>
      <c r="I108" s="188"/>
      <c r="J108" s="188"/>
      <c r="K108" s="188"/>
      <c r="L108" s="188"/>
      <c r="M108" s="188"/>
      <c r="N108" s="188"/>
      <c r="O108" s="188"/>
    </row>
    <row r="109" spans="3:23" ht="15" customHeight="1">
      <c r="D109" s="188"/>
      <c r="E109" s="188"/>
      <c r="F109" s="188"/>
      <c r="G109" s="188"/>
      <c r="H109" s="188"/>
      <c r="I109" s="188"/>
      <c r="J109" s="188"/>
      <c r="K109" s="188"/>
      <c r="L109" s="188"/>
      <c r="M109" s="188"/>
      <c r="N109" s="188"/>
      <c r="O109" s="188"/>
    </row>
    <row r="110" spans="3:23" ht="29.25" customHeight="1">
      <c r="D110" s="188"/>
      <c r="E110" s="188"/>
      <c r="F110" s="188"/>
      <c r="G110" s="188"/>
      <c r="H110" s="188"/>
      <c r="I110" s="188"/>
      <c r="J110" s="188"/>
      <c r="K110" s="188"/>
      <c r="L110" s="188"/>
      <c r="M110" s="188"/>
      <c r="N110" s="188"/>
      <c r="O110" s="188"/>
    </row>
    <row r="111" spans="3:23" ht="15" customHeight="1">
      <c r="D111" s="69"/>
      <c r="E111" s="69"/>
      <c r="F111" s="69"/>
      <c r="G111" s="69"/>
      <c r="H111" s="69"/>
      <c r="I111" s="69"/>
      <c r="J111" s="69"/>
      <c r="K111" s="69"/>
      <c r="L111" s="69"/>
      <c r="M111" s="69"/>
      <c r="N111" s="69"/>
      <c r="O111" s="69"/>
    </row>
    <row r="112" spans="3:23" ht="15" customHeight="1">
      <c r="D112" s="10"/>
      <c r="E112" s="10"/>
      <c r="F112" s="10"/>
      <c r="G112" s="10"/>
      <c r="H112" s="10"/>
      <c r="I112" s="10"/>
      <c r="J112" s="10"/>
      <c r="K112" s="10"/>
    </row>
    <row r="113" spans="3:15" ht="15" customHeight="1">
      <c r="D113" s="10"/>
      <c r="E113" s="10"/>
      <c r="F113" s="10"/>
      <c r="G113" s="10"/>
      <c r="H113" s="3" t="s">
        <v>21</v>
      </c>
      <c r="I113" s="10"/>
      <c r="J113" s="10"/>
      <c r="K113" s="10"/>
    </row>
    <row r="114" spans="3:15" ht="15" customHeight="1">
      <c r="D114" s="10"/>
      <c r="E114" s="10"/>
      <c r="F114" s="10"/>
      <c r="G114" s="10"/>
      <c r="H114" s="10"/>
      <c r="I114" s="10"/>
      <c r="J114" s="10"/>
      <c r="K114" s="10"/>
    </row>
    <row r="115" spans="3:15" ht="15" customHeight="1">
      <c r="C115" s="169" t="s">
        <v>135</v>
      </c>
      <c r="D115" s="192" t="s">
        <v>476</v>
      </c>
      <c r="E115" s="192"/>
      <c r="F115" s="192"/>
      <c r="G115" s="192"/>
      <c r="H115" s="192"/>
      <c r="I115" s="192"/>
      <c r="J115" s="192"/>
      <c r="K115" s="192"/>
      <c r="L115" s="192"/>
      <c r="M115" s="192"/>
      <c r="N115" s="192"/>
      <c r="O115" s="192"/>
    </row>
    <row r="116" spans="3:15" ht="15" customHeight="1">
      <c r="D116" s="192"/>
      <c r="E116" s="192"/>
      <c r="F116" s="192"/>
      <c r="G116" s="192"/>
      <c r="H116" s="192"/>
      <c r="I116" s="192"/>
      <c r="J116" s="192"/>
      <c r="K116" s="192"/>
      <c r="L116" s="192"/>
      <c r="M116" s="192"/>
      <c r="N116" s="192"/>
      <c r="O116" s="192"/>
    </row>
    <row r="117" spans="3:15" ht="15" customHeight="1">
      <c r="D117" s="192"/>
      <c r="E117" s="192"/>
      <c r="F117" s="192"/>
      <c r="G117" s="192"/>
      <c r="H117" s="192"/>
      <c r="I117" s="192"/>
      <c r="J117" s="192"/>
      <c r="K117" s="192"/>
      <c r="L117" s="192"/>
      <c r="M117" s="192"/>
      <c r="N117" s="192"/>
      <c r="O117" s="192"/>
    </row>
    <row r="118" spans="3:15" ht="15" customHeight="1">
      <c r="D118" s="192"/>
      <c r="E118" s="192"/>
      <c r="F118" s="192"/>
      <c r="G118" s="192"/>
      <c r="H118" s="192"/>
      <c r="I118" s="192"/>
      <c r="J118" s="192"/>
      <c r="K118" s="192"/>
      <c r="L118" s="192"/>
      <c r="M118" s="192"/>
      <c r="N118" s="192"/>
      <c r="O118" s="192"/>
    </row>
    <row r="119" spans="3:15" ht="15" customHeight="1">
      <c r="D119" s="192"/>
      <c r="E119" s="192"/>
      <c r="F119" s="192"/>
      <c r="G119" s="192"/>
      <c r="H119" s="192"/>
      <c r="I119" s="192"/>
      <c r="J119" s="192"/>
      <c r="K119" s="192"/>
      <c r="L119" s="192"/>
      <c r="M119" s="192"/>
      <c r="N119" s="192"/>
      <c r="O119" s="192"/>
    </row>
    <row r="120" spans="3:15" ht="15" customHeight="1">
      <c r="D120" s="192"/>
      <c r="E120" s="192"/>
      <c r="F120" s="192"/>
      <c r="G120" s="192"/>
      <c r="H120" s="192"/>
      <c r="I120" s="192"/>
      <c r="J120" s="192"/>
      <c r="K120" s="192"/>
      <c r="L120" s="192"/>
      <c r="M120" s="192"/>
      <c r="N120" s="192"/>
      <c r="O120" s="192"/>
    </row>
    <row r="121" spans="3:15" ht="15" customHeight="1">
      <c r="D121" s="192"/>
      <c r="E121" s="192"/>
      <c r="F121" s="192"/>
      <c r="G121" s="192"/>
      <c r="H121" s="192"/>
      <c r="I121" s="192"/>
      <c r="J121" s="192"/>
      <c r="K121" s="192"/>
      <c r="L121" s="192"/>
      <c r="M121" s="192"/>
      <c r="N121" s="192"/>
      <c r="O121" s="192"/>
    </row>
    <row r="122" spans="3:15" ht="15" customHeight="1">
      <c r="D122" s="192"/>
      <c r="E122" s="192"/>
      <c r="F122" s="192"/>
      <c r="G122" s="192"/>
      <c r="H122" s="192"/>
      <c r="I122" s="192"/>
      <c r="J122" s="192"/>
      <c r="K122" s="192"/>
      <c r="L122" s="192"/>
      <c r="M122" s="192"/>
      <c r="N122" s="192"/>
      <c r="O122" s="192"/>
    </row>
    <row r="123" spans="3:15" ht="15" customHeight="1">
      <c r="F123" s="10"/>
      <c r="G123" s="10"/>
      <c r="H123" s="10"/>
      <c r="I123" s="10"/>
      <c r="J123" s="10"/>
      <c r="K123" s="10"/>
    </row>
    <row r="124" spans="3:15" ht="15" customHeight="1">
      <c r="F124" s="10"/>
      <c r="G124" s="10"/>
      <c r="H124" s="10"/>
      <c r="I124" s="10"/>
      <c r="J124" s="10"/>
      <c r="K124" s="10"/>
    </row>
    <row r="125" spans="3:15" ht="15" customHeight="1">
      <c r="C125" s="169" t="s">
        <v>206</v>
      </c>
      <c r="D125" s="194" t="s">
        <v>477</v>
      </c>
      <c r="E125" s="194"/>
      <c r="F125" s="194"/>
      <c r="G125" s="194"/>
      <c r="H125" s="194"/>
      <c r="I125" s="194"/>
      <c r="J125" s="194"/>
      <c r="K125" s="194"/>
      <c r="L125" s="194"/>
      <c r="M125" s="194"/>
      <c r="N125" s="194"/>
      <c r="O125" s="194"/>
    </row>
    <row r="126" spans="3:15" ht="15" customHeight="1">
      <c r="D126" s="194"/>
      <c r="E126" s="194"/>
      <c r="F126" s="194"/>
      <c r="G126" s="194"/>
      <c r="H126" s="194"/>
      <c r="I126" s="194"/>
      <c r="J126" s="194"/>
      <c r="K126" s="194"/>
      <c r="L126" s="194"/>
      <c r="M126" s="194"/>
      <c r="N126" s="194"/>
      <c r="O126" s="194"/>
    </row>
    <row r="127" spans="3:15" ht="15" customHeight="1">
      <c r="D127" s="194"/>
      <c r="E127" s="194"/>
      <c r="F127" s="194"/>
      <c r="G127" s="194"/>
      <c r="H127" s="194"/>
      <c r="I127" s="194"/>
      <c r="J127" s="194"/>
      <c r="K127" s="194"/>
      <c r="L127" s="194"/>
      <c r="M127" s="194"/>
      <c r="N127" s="194"/>
      <c r="O127" s="194"/>
    </row>
    <row r="128" spans="3:15" ht="15" customHeight="1">
      <c r="D128" s="194"/>
      <c r="E128" s="194"/>
      <c r="F128" s="194"/>
      <c r="G128" s="194"/>
      <c r="H128" s="194"/>
      <c r="I128" s="194"/>
      <c r="J128" s="194"/>
      <c r="K128" s="194"/>
      <c r="L128" s="194"/>
      <c r="M128" s="194"/>
      <c r="N128" s="194"/>
      <c r="O128" s="194"/>
    </row>
    <row r="129" spans="3:21" ht="15" customHeight="1">
      <c r="D129" s="194"/>
      <c r="E129" s="194"/>
      <c r="F129" s="194"/>
      <c r="G129" s="194"/>
      <c r="H129" s="194"/>
      <c r="I129" s="194"/>
      <c r="J129" s="194"/>
      <c r="K129" s="194"/>
      <c r="L129" s="194"/>
      <c r="M129" s="194"/>
      <c r="N129" s="194"/>
      <c r="O129" s="194"/>
    </row>
    <row r="130" spans="3:21" ht="15" customHeight="1">
      <c r="D130" s="194"/>
      <c r="E130" s="194"/>
      <c r="F130" s="194"/>
      <c r="G130" s="194"/>
      <c r="H130" s="194"/>
      <c r="I130" s="194"/>
      <c r="J130" s="194"/>
      <c r="K130" s="194"/>
      <c r="L130" s="194"/>
      <c r="M130" s="194"/>
      <c r="N130" s="194"/>
      <c r="O130" s="194"/>
    </row>
    <row r="131" spans="3:21">
      <c r="D131" s="194"/>
      <c r="E131" s="194"/>
      <c r="F131" s="194"/>
      <c r="G131" s="194"/>
      <c r="H131" s="194"/>
      <c r="I131" s="194"/>
      <c r="J131" s="194"/>
      <c r="K131" s="194"/>
      <c r="L131" s="194"/>
      <c r="M131" s="194"/>
      <c r="N131" s="194"/>
      <c r="O131" s="194"/>
    </row>
    <row r="132" spans="3:21">
      <c r="C132" s="29"/>
    </row>
    <row r="133" spans="3:21" ht="18.75">
      <c r="L133" s="3"/>
      <c r="M133" s="3"/>
      <c r="N133" s="3"/>
      <c r="O133" s="3"/>
      <c r="P133" s="3"/>
      <c r="Q133" s="3"/>
    </row>
    <row r="134" spans="3:21" ht="15.75">
      <c r="C134" s="169" t="s">
        <v>24</v>
      </c>
      <c r="D134" s="186" t="s">
        <v>494</v>
      </c>
      <c r="E134" s="186"/>
      <c r="F134" s="186"/>
      <c r="G134" s="186"/>
      <c r="H134" s="186"/>
      <c r="I134" s="186"/>
      <c r="J134" s="186"/>
      <c r="K134" s="186"/>
      <c r="L134" s="186"/>
      <c r="M134" s="186"/>
      <c r="N134" s="186"/>
      <c r="O134" s="186"/>
      <c r="P134" s="186"/>
      <c r="Q134" s="186"/>
      <c r="R134" s="186"/>
      <c r="S134" s="186"/>
      <c r="T134" s="186"/>
    </row>
    <row r="135" spans="3:21">
      <c r="D135" s="186"/>
      <c r="E135" s="186"/>
      <c r="F135" s="186"/>
      <c r="G135" s="186"/>
      <c r="H135" s="186"/>
      <c r="I135" s="186"/>
      <c r="J135" s="186"/>
      <c r="K135" s="186"/>
      <c r="L135" s="186"/>
      <c r="M135" s="186"/>
      <c r="N135" s="186"/>
      <c r="O135" s="186"/>
      <c r="P135" s="186"/>
      <c r="Q135" s="186"/>
      <c r="R135" s="186"/>
      <c r="S135" s="186"/>
      <c r="T135" s="186"/>
    </row>
    <row r="136" spans="3:21" ht="16.5" thickBot="1">
      <c r="D136" s="137"/>
      <c r="E136" s="137"/>
      <c r="F136" s="137"/>
      <c r="G136" s="137"/>
      <c r="H136" s="137"/>
      <c r="I136" s="137"/>
      <c r="J136" s="137"/>
      <c r="K136" s="137"/>
      <c r="L136" s="137"/>
      <c r="M136" s="137"/>
      <c r="N136" s="137"/>
      <c r="O136" s="137"/>
      <c r="P136" s="137"/>
      <c r="Q136" s="137"/>
      <c r="R136" s="137"/>
      <c r="S136" s="137"/>
      <c r="T136" s="137"/>
    </row>
    <row r="137" spans="3:21">
      <c r="D137" s="271" t="s">
        <v>46</v>
      </c>
      <c r="E137" s="261" t="s">
        <v>166</v>
      </c>
      <c r="F137" s="264" t="s">
        <v>167</v>
      </c>
      <c r="G137" s="264"/>
      <c r="H137" s="264"/>
      <c r="I137" s="264"/>
      <c r="J137" s="264"/>
      <c r="K137" s="264"/>
      <c r="L137" s="264"/>
      <c r="M137" s="264"/>
      <c r="N137" s="264"/>
      <c r="O137" s="264"/>
      <c r="P137" s="264"/>
      <c r="Q137" s="264"/>
      <c r="R137" s="264"/>
      <c r="S137" s="264"/>
      <c r="T137" s="264"/>
      <c r="U137" s="268" t="s">
        <v>150</v>
      </c>
    </row>
    <row r="138" spans="3:21">
      <c r="D138" s="272"/>
      <c r="E138" s="262"/>
      <c r="F138" s="270" t="s">
        <v>168</v>
      </c>
      <c r="G138" s="270"/>
      <c r="H138" s="270"/>
      <c r="I138" s="270" t="s">
        <v>169</v>
      </c>
      <c r="J138" s="270"/>
      <c r="K138" s="270"/>
      <c r="L138" s="270" t="s">
        <v>170</v>
      </c>
      <c r="M138" s="270"/>
      <c r="N138" s="270"/>
      <c r="O138" s="270" t="s">
        <v>171</v>
      </c>
      <c r="P138" s="270"/>
      <c r="Q138" s="270"/>
      <c r="R138" s="270" t="s">
        <v>172</v>
      </c>
      <c r="S138" s="270"/>
      <c r="T138" s="270"/>
      <c r="U138" s="269"/>
    </row>
    <row r="139" spans="3:21" ht="42">
      <c r="D139" s="273"/>
      <c r="E139" s="263"/>
      <c r="F139" s="143" t="s">
        <v>103</v>
      </c>
      <c r="G139" s="144" t="s">
        <v>136</v>
      </c>
      <c r="H139" s="144" t="s">
        <v>478</v>
      </c>
      <c r="I139" s="143" t="s">
        <v>103</v>
      </c>
      <c r="J139" s="144" t="s">
        <v>136</v>
      </c>
      <c r="K139" s="144" t="s">
        <v>478</v>
      </c>
      <c r="L139" s="143" t="s">
        <v>103</v>
      </c>
      <c r="M139" s="144" t="s">
        <v>136</v>
      </c>
      <c r="N139" s="144" t="s">
        <v>478</v>
      </c>
      <c r="O139" s="143" t="s">
        <v>103</v>
      </c>
      <c r="P139" s="144" t="s">
        <v>136</v>
      </c>
      <c r="Q139" s="144" t="s">
        <v>478</v>
      </c>
      <c r="R139" s="143" t="s">
        <v>103</v>
      </c>
      <c r="S139" s="144" t="s">
        <v>136</v>
      </c>
      <c r="T139" s="144" t="s">
        <v>478</v>
      </c>
      <c r="U139" s="269"/>
    </row>
    <row r="140" spans="3:21" ht="15.75" thickBot="1">
      <c r="D140" s="147">
        <v>1</v>
      </c>
      <c r="E140" s="148">
        <v>2</v>
      </c>
      <c r="F140" s="148">
        <v>3</v>
      </c>
      <c r="G140" s="148">
        <v>4</v>
      </c>
      <c r="H140" s="148">
        <v>5</v>
      </c>
      <c r="I140" s="148">
        <v>6</v>
      </c>
      <c r="J140" s="148">
        <v>7</v>
      </c>
      <c r="K140" s="148">
        <v>8</v>
      </c>
      <c r="L140" s="148">
        <v>9</v>
      </c>
      <c r="M140" s="148">
        <v>10</v>
      </c>
      <c r="N140" s="148">
        <v>11</v>
      </c>
      <c r="O140" s="148">
        <v>12</v>
      </c>
      <c r="P140" s="148">
        <v>13</v>
      </c>
      <c r="Q140" s="148">
        <v>14</v>
      </c>
      <c r="R140" s="148">
        <v>15</v>
      </c>
      <c r="S140" s="148">
        <v>16</v>
      </c>
      <c r="T140" s="148">
        <v>17</v>
      </c>
      <c r="U140" s="149">
        <v>18</v>
      </c>
    </row>
    <row r="141" spans="3:21" ht="45">
      <c r="D141" s="150">
        <v>1</v>
      </c>
      <c r="E141" s="151" t="s">
        <v>173</v>
      </c>
      <c r="F141" s="145">
        <v>940</v>
      </c>
      <c r="G141" s="145">
        <v>911</v>
      </c>
      <c r="H141" s="146">
        <v>-3.0851063829787222</v>
      </c>
      <c r="I141" s="145">
        <v>172</v>
      </c>
      <c r="J141" s="145">
        <v>205</v>
      </c>
      <c r="K141" s="146">
        <v>19.186046511627893</v>
      </c>
      <c r="L141" s="145">
        <v>36</v>
      </c>
      <c r="M141" s="145">
        <v>48</v>
      </c>
      <c r="N141" s="146">
        <v>33.333333333333314</v>
      </c>
      <c r="O141" s="145">
        <v>6</v>
      </c>
      <c r="P141" s="145">
        <v>5</v>
      </c>
      <c r="Q141" s="146">
        <v>-16.666666666666657</v>
      </c>
      <c r="R141" s="145" t="s">
        <v>152</v>
      </c>
      <c r="S141" s="145" t="s">
        <v>152</v>
      </c>
      <c r="T141" s="145" t="s">
        <v>152</v>
      </c>
      <c r="U141" s="152">
        <v>1169</v>
      </c>
    </row>
    <row r="142" spans="3:21" ht="90">
      <c r="D142" s="153">
        <v>2</v>
      </c>
      <c r="E142" s="138" t="s">
        <v>174</v>
      </c>
      <c r="F142" s="139">
        <v>672</v>
      </c>
      <c r="G142" s="139">
        <v>826</v>
      </c>
      <c r="H142" s="140">
        <v>22.916666666666671</v>
      </c>
      <c r="I142" s="139">
        <v>148</v>
      </c>
      <c r="J142" s="139">
        <v>192</v>
      </c>
      <c r="K142" s="140">
        <v>29.72972972972974</v>
      </c>
      <c r="L142" s="139">
        <v>36</v>
      </c>
      <c r="M142" s="139">
        <v>46</v>
      </c>
      <c r="N142" s="140">
        <v>27.777777777777771</v>
      </c>
      <c r="O142" s="139">
        <v>6</v>
      </c>
      <c r="P142" s="139">
        <v>5</v>
      </c>
      <c r="Q142" s="140">
        <v>-16.666666666666657</v>
      </c>
      <c r="R142" s="139" t="s">
        <v>152</v>
      </c>
      <c r="S142" s="139" t="s">
        <v>152</v>
      </c>
      <c r="T142" s="139" t="s">
        <v>152</v>
      </c>
      <c r="U142" s="154">
        <v>1069</v>
      </c>
    </row>
    <row r="143" spans="3:21" ht="157.5">
      <c r="D143" s="153">
        <v>3</v>
      </c>
      <c r="E143" s="138" t="s">
        <v>175</v>
      </c>
      <c r="F143" s="139" t="s">
        <v>152</v>
      </c>
      <c r="G143" s="139" t="s">
        <v>152</v>
      </c>
      <c r="H143" s="141" t="s">
        <v>152</v>
      </c>
      <c r="I143" s="139" t="s">
        <v>152</v>
      </c>
      <c r="J143" s="139" t="s">
        <v>152</v>
      </c>
      <c r="K143" s="141" t="s">
        <v>152</v>
      </c>
      <c r="L143" s="139" t="s">
        <v>152</v>
      </c>
      <c r="M143" s="139" t="s">
        <v>152</v>
      </c>
      <c r="N143" s="141" t="s">
        <v>152</v>
      </c>
      <c r="O143" s="139" t="s">
        <v>152</v>
      </c>
      <c r="P143" s="139" t="s">
        <v>152</v>
      </c>
      <c r="Q143" s="141" t="s">
        <v>152</v>
      </c>
      <c r="R143" s="139" t="s">
        <v>152</v>
      </c>
      <c r="S143" s="139" t="s">
        <v>152</v>
      </c>
      <c r="T143" s="139" t="s">
        <v>152</v>
      </c>
      <c r="U143" s="155" t="s">
        <v>152</v>
      </c>
    </row>
    <row r="144" spans="3:21" ht="22.5">
      <c r="D144" s="156" t="s">
        <v>135</v>
      </c>
      <c r="E144" s="142" t="s">
        <v>176</v>
      </c>
      <c r="F144" s="139" t="s">
        <v>152</v>
      </c>
      <c r="G144" s="139" t="s">
        <v>152</v>
      </c>
      <c r="H144" s="141" t="s">
        <v>152</v>
      </c>
      <c r="I144" s="139" t="s">
        <v>152</v>
      </c>
      <c r="J144" s="139" t="s">
        <v>152</v>
      </c>
      <c r="K144" s="141" t="s">
        <v>152</v>
      </c>
      <c r="L144" s="139" t="s">
        <v>152</v>
      </c>
      <c r="M144" s="139" t="s">
        <v>152</v>
      </c>
      <c r="N144" s="141" t="s">
        <v>152</v>
      </c>
      <c r="O144" s="139" t="s">
        <v>152</v>
      </c>
      <c r="P144" s="139" t="s">
        <v>152</v>
      </c>
      <c r="Q144" s="141" t="s">
        <v>152</v>
      </c>
      <c r="R144" s="139" t="s">
        <v>152</v>
      </c>
      <c r="S144" s="139" t="s">
        <v>152</v>
      </c>
      <c r="T144" s="139" t="s">
        <v>152</v>
      </c>
      <c r="U144" s="155" t="s">
        <v>152</v>
      </c>
    </row>
    <row r="145" spans="3:21">
      <c r="D145" s="156" t="s">
        <v>22</v>
      </c>
      <c r="E145" s="142" t="s">
        <v>177</v>
      </c>
      <c r="F145" s="139" t="s">
        <v>152</v>
      </c>
      <c r="G145" s="139" t="s">
        <v>152</v>
      </c>
      <c r="H145" s="141" t="s">
        <v>152</v>
      </c>
      <c r="I145" s="139" t="s">
        <v>152</v>
      </c>
      <c r="J145" s="139" t="s">
        <v>152</v>
      </c>
      <c r="K145" s="141" t="s">
        <v>152</v>
      </c>
      <c r="L145" s="139" t="s">
        <v>152</v>
      </c>
      <c r="M145" s="139" t="s">
        <v>152</v>
      </c>
      <c r="N145" s="141" t="s">
        <v>152</v>
      </c>
      <c r="O145" s="139" t="s">
        <v>152</v>
      </c>
      <c r="P145" s="139" t="s">
        <v>152</v>
      </c>
      <c r="Q145" s="141" t="s">
        <v>152</v>
      </c>
      <c r="R145" s="139" t="s">
        <v>152</v>
      </c>
      <c r="S145" s="139" t="s">
        <v>152</v>
      </c>
      <c r="T145" s="139" t="s">
        <v>152</v>
      </c>
      <c r="U145" s="155" t="s">
        <v>152</v>
      </c>
    </row>
    <row r="146" spans="3:21" ht="78.75">
      <c r="D146" s="153">
        <v>4</v>
      </c>
      <c r="E146" s="138" t="s">
        <v>178</v>
      </c>
      <c r="F146" s="139">
        <v>12</v>
      </c>
      <c r="G146" s="139">
        <v>11</v>
      </c>
      <c r="H146" s="140">
        <v>-8.3333333333333428</v>
      </c>
      <c r="I146" s="139">
        <v>13</v>
      </c>
      <c r="J146" s="139">
        <v>13</v>
      </c>
      <c r="K146" s="140">
        <v>0</v>
      </c>
      <c r="L146" s="139">
        <v>14</v>
      </c>
      <c r="M146" s="139">
        <v>14</v>
      </c>
      <c r="N146" s="140">
        <v>0</v>
      </c>
      <c r="O146" s="139">
        <v>20</v>
      </c>
      <c r="P146" s="139">
        <v>20</v>
      </c>
      <c r="Q146" s="140">
        <v>0</v>
      </c>
      <c r="R146" s="139" t="s">
        <v>152</v>
      </c>
      <c r="S146" s="139" t="s">
        <v>152</v>
      </c>
      <c r="T146" s="139" t="s">
        <v>152</v>
      </c>
      <c r="U146" s="154">
        <v>58</v>
      </c>
    </row>
    <row r="147" spans="3:21" ht="67.5">
      <c r="D147" s="153">
        <v>5</v>
      </c>
      <c r="E147" s="138" t="s">
        <v>179</v>
      </c>
      <c r="F147" s="139">
        <v>652</v>
      </c>
      <c r="G147" s="139">
        <v>726</v>
      </c>
      <c r="H147" s="140">
        <v>11.349693251533751</v>
      </c>
      <c r="I147" s="139">
        <v>128</v>
      </c>
      <c r="J147" s="139">
        <v>151</v>
      </c>
      <c r="K147" s="140">
        <v>17.96875</v>
      </c>
      <c r="L147" s="139">
        <v>22</v>
      </c>
      <c r="M147" s="139">
        <v>29</v>
      </c>
      <c r="N147" s="140">
        <v>31.818181818181813</v>
      </c>
      <c r="O147" s="139">
        <v>4</v>
      </c>
      <c r="P147" s="139">
        <v>3</v>
      </c>
      <c r="Q147" s="140">
        <v>-25</v>
      </c>
      <c r="R147" s="139" t="s">
        <v>152</v>
      </c>
      <c r="S147" s="139" t="s">
        <v>152</v>
      </c>
      <c r="T147" s="139" t="s">
        <v>152</v>
      </c>
      <c r="U147" s="154">
        <v>909</v>
      </c>
    </row>
    <row r="148" spans="3:21" ht="67.5">
      <c r="D148" s="153">
        <v>6</v>
      </c>
      <c r="E148" s="138" t="s">
        <v>180</v>
      </c>
      <c r="F148" s="139">
        <v>562</v>
      </c>
      <c r="G148" s="139">
        <v>622</v>
      </c>
      <c r="H148" s="140">
        <v>10.676156583629904</v>
      </c>
      <c r="I148" s="139">
        <v>100</v>
      </c>
      <c r="J148" s="139">
        <v>118</v>
      </c>
      <c r="K148" s="140">
        <v>18</v>
      </c>
      <c r="L148" s="139">
        <v>32</v>
      </c>
      <c r="M148" s="139">
        <v>26</v>
      </c>
      <c r="N148" s="140">
        <v>-18.75</v>
      </c>
      <c r="O148" s="139">
        <v>3</v>
      </c>
      <c r="P148" s="139">
        <v>9</v>
      </c>
      <c r="Q148" s="140">
        <v>200</v>
      </c>
      <c r="R148" s="139" t="s">
        <v>152</v>
      </c>
      <c r="S148" s="139" t="s">
        <v>152</v>
      </c>
      <c r="T148" s="139" t="s">
        <v>152</v>
      </c>
      <c r="U148" s="154">
        <v>775</v>
      </c>
    </row>
    <row r="149" spans="3:21" ht="146.25">
      <c r="D149" s="153">
        <v>7</v>
      </c>
      <c r="E149" s="138" t="s">
        <v>181</v>
      </c>
      <c r="F149" s="139" t="s">
        <v>152</v>
      </c>
      <c r="G149" s="139" t="s">
        <v>152</v>
      </c>
      <c r="H149" s="141" t="s">
        <v>152</v>
      </c>
      <c r="I149" s="139" t="s">
        <v>152</v>
      </c>
      <c r="J149" s="139" t="s">
        <v>152</v>
      </c>
      <c r="K149" s="141" t="s">
        <v>152</v>
      </c>
      <c r="L149" s="139" t="s">
        <v>152</v>
      </c>
      <c r="M149" s="139" t="s">
        <v>152</v>
      </c>
      <c r="N149" s="141" t="s">
        <v>152</v>
      </c>
      <c r="O149" s="139" t="s">
        <v>152</v>
      </c>
      <c r="P149" s="139" t="s">
        <v>152</v>
      </c>
      <c r="Q149" s="141" t="s">
        <v>152</v>
      </c>
      <c r="R149" s="139" t="s">
        <v>152</v>
      </c>
      <c r="S149" s="139" t="s">
        <v>152</v>
      </c>
      <c r="T149" s="139" t="s">
        <v>152</v>
      </c>
      <c r="U149" s="155" t="s">
        <v>152</v>
      </c>
    </row>
    <row r="150" spans="3:21" ht="22.5">
      <c r="D150" s="156" t="s">
        <v>263</v>
      </c>
      <c r="E150" s="142" t="s">
        <v>182</v>
      </c>
      <c r="F150" s="139" t="s">
        <v>152</v>
      </c>
      <c r="G150" s="139" t="s">
        <v>152</v>
      </c>
      <c r="H150" s="141" t="s">
        <v>152</v>
      </c>
      <c r="I150" s="139" t="s">
        <v>152</v>
      </c>
      <c r="J150" s="139" t="s">
        <v>152</v>
      </c>
      <c r="K150" s="141" t="s">
        <v>152</v>
      </c>
      <c r="L150" s="139" t="s">
        <v>152</v>
      </c>
      <c r="M150" s="139" t="s">
        <v>152</v>
      </c>
      <c r="N150" s="141" t="s">
        <v>152</v>
      </c>
      <c r="O150" s="139" t="s">
        <v>152</v>
      </c>
      <c r="P150" s="139" t="s">
        <v>152</v>
      </c>
      <c r="Q150" s="141" t="s">
        <v>152</v>
      </c>
      <c r="R150" s="139" t="s">
        <v>152</v>
      </c>
      <c r="S150" s="139" t="s">
        <v>152</v>
      </c>
      <c r="T150" s="139" t="s">
        <v>152</v>
      </c>
      <c r="U150" s="155" t="s">
        <v>152</v>
      </c>
    </row>
    <row r="151" spans="3:21">
      <c r="D151" s="156" t="s">
        <v>264</v>
      </c>
      <c r="E151" s="142" t="s">
        <v>183</v>
      </c>
      <c r="F151" s="139" t="s">
        <v>152</v>
      </c>
      <c r="G151" s="139" t="s">
        <v>152</v>
      </c>
      <c r="H151" s="141" t="s">
        <v>152</v>
      </c>
      <c r="I151" s="139" t="s">
        <v>152</v>
      </c>
      <c r="J151" s="139" t="s">
        <v>152</v>
      </c>
      <c r="K151" s="141" t="s">
        <v>152</v>
      </c>
      <c r="L151" s="139" t="s">
        <v>152</v>
      </c>
      <c r="M151" s="139" t="s">
        <v>152</v>
      </c>
      <c r="N151" s="141" t="s">
        <v>152</v>
      </c>
      <c r="O151" s="139" t="s">
        <v>152</v>
      </c>
      <c r="P151" s="139" t="s">
        <v>152</v>
      </c>
      <c r="Q151" s="141" t="s">
        <v>152</v>
      </c>
      <c r="R151" s="139" t="s">
        <v>152</v>
      </c>
      <c r="S151" s="139" t="s">
        <v>152</v>
      </c>
      <c r="T151" s="139" t="s">
        <v>152</v>
      </c>
      <c r="U151" s="155" t="s">
        <v>152</v>
      </c>
    </row>
    <row r="152" spans="3:21" ht="68.25" thickBot="1">
      <c r="D152" s="157">
        <v>8</v>
      </c>
      <c r="E152" s="158" t="s">
        <v>184</v>
      </c>
      <c r="F152" s="159">
        <v>31</v>
      </c>
      <c r="G152" s="159">
        <v>30</v>
      </c>
      <c r="H152" s="160">
        <v>-3.2258064516128968</v>
      </c>
      <c r="I152" s="159">
        <v>56</v>
      </c>
      <c r="J152" s="159">
        <v>51</v>
      </c>
      <c r="K152" s="160">
        <v>-8.9285714285714306</v>
      </c>
      <c r="L152" s="159">
        <v>199</v>
      </c>
      <c r="M152" s="159">
        <v>187</v>
      </c>
      <c r="N152" s="160">
        <v>-6.0301507537688508</v>
      </c>
      <c r="O152" s="159">
        <v>263</v>
      </c>
      <c r="P152" s="159">
        <v>251</v>
      </c>
      <c r="Q152" s="160">
        <v>-4.5627376425855459</v>
      </c>
      <c r="R152" s="159" t="s">
        <v>152</v>
      </c>
      <c r="S152" s="159" t="s">
        <v>152</v>
      </c>
      <c r="T152" s="159" t="s">
        <v>152</v>
      </c>
      <c r="U152" s="161">
        <v>519</v>
      </c>
    </row>
    <row r="153" spans="3:21" ht="15.75">
      <c r="D153" s="137"/>
      <c r="E153" s="137"/>
      <c r="F153" s="137"/>
      <c r="G153" s="137"/>
      <c r="H153" s="137"/>
      <c r="I153" s="137"/>
      <c r="J153" s="137"/>
      <c r="K153" s="137"/>
      <c r="L153" s="137"/>
      <c r="M153" s="137"/>
      <c r="N153" s="137"/>
      <c r="O153" s="137"/>
      <c r="P153" s="137"/>
      <c r="Q153" s="137"/>
      <c r="R153" s="137"/>
      <c r="S153" s="137"/>
      <c r="T153" s="137"/>
    </row>
    <row r="156" spans="3:21" ht="15.75">
      <c r="C156" s="169" t="s">
        <v>25</v>
      </c>
      <c r="D156" s="70" t="s">
        <v>495</v>
      </c>
      <c r="E156" s="7"/>
      <c r="F156" s="7"/>
      <c r="G156" s="7"/>
      <c r="H156" s="7"/>
      <c r="I156" s="7"/>
      <c r="J156" s="7"/>
      <c r="K156" s="7"/>
      <c r="L156" s="7"/>
      <c r="M156" s="7"/>
      <c r="N156" s="7"/>
      <c r="O156" s="7"/>
      <c r="P156" s="7"/>
      <c r="Q156" s="7"/>
      <c r="R156" s="7"/>
      <c r="S156" s="7"/>
    </row>
    <row r="157" spans="3:21">
      <c r="D157" s="7"/>
      <c r="E157" s="7"/>
      <c r="F157" s="7"/>
      <c r="G157" s="7"/>
      <c r="H157" s="7"/>
      <c r="I157" s="7"/>
      <c r="J157" s="7"/>
      <c r="K157" s="7"/>
      <c r="L157" s="7"/>
      <c r="M157" s="7"/>
      <c r="N157" s="7"/>
      <c r="O157" s="7"/>
      <c r="P157" s="7"/>
      <c r="Q157" s="7"/>
      <c r="R157" s="7"/>
      <c r="S157" s="7"/>
    </row>
    <row r="158" spans="3:21" ht="145.5" customHeight="1">
      <c r="D158" s="194" t="s">
        <v>479</v>
      </c>
      <c r="E158" s="194"/>
      <c r="F158" s="194"/>
      <c r="G158" s="194"/>
      <c r="H158" s="194"/>
      <c r="I158" s="194"/>
      <c r="J158" s="194"/>
      <c r="K158" s="194"/>
      <c r="L158" s="194"/>
      <c r="M158" s="194"/>
      <c r="N158" s="194"/>
      <c r="O158" s="194"/>
    </row>
    <row r="159" spans="3:21" ht="15.75" customHeight="1">
      <c r="D159" s="62"/>
      <c r="E159" s="62"/>
      <c r="F159" s="62"/>
      <c r="G159" s="62"/>
      <c r="H159" s="62"/>
      <c r="I159" s="62"/>
      <c r="J159" s="62"/>
      <c r="K159" s="62"/>
      <c r="L159" s="62"/>
      <c r="M159" s="62"/>
      <c r="N159" s="62"/>
    </row>
    <row r="160" spans="3:21" ht="15.75" customHeight="1"/>
    <row r="161" spans="3:21" ht="18.75">
      <c r="H161" s="3" t="s">
        <v>26</v>
      </c>
    </row>
    <row r="163" spans="3:21" ht="15" customHeight="1">
      <c r="C163" s="169" t="s">
        <v>27</v>
      </c>
      <c r="D163" s="188" t="s">
        <v>489</v>
      </c>
      <c r="E163" s="188"/>
      <c r="F163" s="188"/>
      <c r="G163" s="188"/>
      <c r="H163" s="188"/>
      <c r="I163" s="188"/>
      <c r="J163" s="188"/>
      <c r="K163" s="188"/>
      <c r="L163" s="188"/>
      <c r="M163" s="188"/>
      <c r="N163" s="188"/>
      <c r="O163" s="188"/>
      <c r="P163" s="188"/>
      <c r="Q163" s="188"/>
      <c r="R163" s="188"/>
      <c r="S163" s="188"/>
      <c r="T163" s="188"/>
      <c r="U163" s="188"/>
    </row>
    <row r="164" spans="3:21" ht="15" customHeight="1">
      <c r="D164" s="188"/>
      <c r="E164" s="188"/>
      <c r="F164" s="188"/>
      <c r="G164" s="188"/>
      <c r="H164" s="188"/>
      <c r="I164" s="188"/>
      <c r="J164" s="188"/>
      <c r="K164" s="188"/>
      <c r="L164" s="188"/>
      <c r="M164" s="188"/>
      <c r="N164" s="188"/>
      <c r="O164" s="188"/>
      <c r="P164" s="188"/>
      <c r="Q164" s="188"/>
      <c r="R164" s="188"/>
      <c r="S164" s="188"/>
      <c r="T164" s="188"/>
      <c r="U164" s="188"/>
    </row>
    <row r="165" spans="3:21" ht="15" customHeight="1">
      <c r="D165" s="188"/>
      <c r="E165" s="188"/>
      <c r="F165" s="188"/>
      <c r="G165" s="188"/>
      <c r="H165" s="188"/>
      <c r="I165" s="188"/>
      <c r="J165" s="188"/>
      <c r="K165" s="188"/>
      <c r="L165" s="188"/>
      <c r="M165" s="188"/>
      <c r="N165" s="188"/>
      <c r="O165" s="188"/>
      <c r="P165" s="188"/>
      <c r="Q165" s="188"/>
      <c r="R165" s="188"/>
      <c r="S165" s="188"/>
      <c r="T165" s="188"/>
      <c r="U165" s="188"/>
    </row>
    <row r="166" spans="3:21" ht="15" customHeight="1">
      <c r="D166" s="188"/>
      <c r="E166" s="188"/>
      <c r="F166" s="188"/>
      <c r="G166" s="188"/>
      <c r="H166" s="188"/>
      <c r="I166" s="188"/>
      <c r="J166" s="188"/>
      <c r="K166" s="188"/>
      <c r="L166" s="188"/>
      <c r="M166" s="188"/>
      <c r="N166" s="188"/>
      <c r="O166" s="188"/>
      <c r="P166" s="188"/>
      <c r="Q166" s="188"/>
      <c r="R166" s="188"/>
      <c r="S166" s="188"/>
      <c r="T166" s="188"/>
      <c r="U166" s="188"/>
    </row>
    <row r="167" spans="3:21" ht="15.75" customHeight="1" thickBot="1">
      <c r="D167" s="267"/>
      <c r="E167" s="267"/>
      <c r="F167" s="267"/>
      <c r="G167" s="267"/>
      <c r="H167" s="267"/>
      <c r="I167" s="267"/>
      <c r="J167" s="267"/>
      <c r="K167" s="267"/>
      <c r="L167" s="267"/>
      <c r="M167" s="267"/>
      <c r="N167" s="267"/>
      <c r="O167" s="267"/>
      <c r="P167" s="267"/>
      <c r="Q167" s="267"/>
      <c r="R167" s="267"/>
      <c r="S167" s="267"/>
      <c r="T167" s="267"/>
      <c r="U167" s="267"/>
    </row>
    <row r="168" spans="3:21" ht="15.75" thickBot="1">
      <c r="D168" s="14" t="s">
        <v>46</v>
      </c>
      <c r="E168" s="175" t="s">
        <v>96</v>
      </c>
      <c r="F168" s="177"/>
      <c r="G168" s="223" t="s">
        <v>97</v>
      </c>
      <c r="H168" s="224"/>
      <c r="I168" s="224"/>
      <c r="J168" s="224"/>
      <c r="K168" s="224"/>
      <c r="L168" s="224"/>
      <c r="M168" s="224"/>
      <c r="N168" s="224"/>
      <c r="O168" s="224"/>
      <c r="P168" s="224"/>
      <c r="Q168" s="224"/>
      <c r="R168" s="224"/>
      <c r="S168" s="224"/>
      <c r="T168" s="224"/>
      <c r="U168" s="225"/>
    </row>
    <row r="169" spans="3:21" ht="22.5" customHeight="1" thickBot="1">
      <c r="D169" s="30"/>
      <c r="E169" s="181" t="s">
        <v>98</v>
      </c>
      <c r="F169" s="183"/>
      <c r="G169" s="223" t="s">
        <v>99</v>
      </c>
      <c r="H169" s="224"/>
      <c r="I169" s="225"/>
      <c r="J169" s="223" t="s">
        <v>100</v>
      </c>
      <c r="K169" s="224"/>
      <c r="L169" s="225"/>
      <c r="M169" s="223" t="s">
        <v>101</v>
      </c>
      <c r="N169" s="224"/>
      <c r="O169" s="225"/>
      <c r="P169" s="223" t="s">
        <v>102</v>
      </c>
      <c r="Q169" s="224"/>
      <c r="R169" s="225"/>
      <c r="S169" s="223" t="s">
        <v>57</v>
      </c>
      <c r="T169" s="224"/>
      <c r="U169" s="225"/>
    </row>
    <row r="170" spans="3:21">
      <c r="D170" s="196"/>
      <c r="E170" s="237"/>
      <c r="F170" s="238"/>
      <c r="G170" s="172" t="s">
        <v>103</v>
      </c>
      <c r="H170" s="172" t="s">
        <v>136</v>
      </c>
      <c r="I170" s="31" t="s">
        <v>106</v>
      </c>
      <c r="J170" s="172" t="s">
        <v>103</v>
      </c>
      <c r="K170" s="31" t="s">
        <v>104</v>
      </c>
      <c r="L170" s="31" t="s">
        <v>106</v>
      </c>
      <c r="M170" s="172" t="s">
        <v>103</v>
      </c>
      <c r="N170" s="31" t="s">
        <v>104</v>
      </c>
      <c r="O170" s="31" t="s">
        <v>106</v>
      </c>
      <c r="P170" s="172" t="s">
        <v>103</v>
      </c>
      <c r="Q170" s="31" t="s">
        <v>104</v>
      </c>
      <c r="R170" s="31" t="s">
        <v>106</v>
      </c>
      <c r="S170" s="172" t="s">
        <v>103</v>
      </c>
      <c r="T170" s="31" t="s">
        <v>104</v>
      </c>
      <c r="U170" s="31" t="s">
        <v>106</v>
      </c>
    </row>
    <row r="171" spans="3:21">
      <c r="D171" s="236"/>
      <c r="E171" s="239"/>
      <c r="F171" s="240"/>
      <c r="G171" s="174"/>
      <c r="H171" s="174"/>
      <c r="I171" s="31" t="s">
        <v>107</v>
      </c>
      <c r="J171" s="174"/>
      <c r="K171" s="31" t="s">
        <v>105</v>
      </c>
      <c r="L171" s="31" t="s">
        <v>107</v>
      </c>
      <c r="M171" s="174"/>
      <c r="N171" s="31" t="s">
        <v>105</v>
      </c>
      <c r="O171" s="31" t="s">
        <v>107</v>
      </c>
      <c r="P171" s="174"/>
      <c r="Q171" s="31" t="s">
        <v>105</v>
      </c>
      <c r="R171" s="31" t="s">
        <v>107</v>
      </c>
      <c r="S171" s="174"/>
      <c r="T171" s="31" t="s">
        <v>105</v>
      </c>
      <c r="U171" s="31" t="s">
        <v>107</v>
      </c>
    </row>
    <row r="172" spans="3:21" ht="15.75">
      <c r="D172" s="236"/>
      <c r="E172" s="239"/>
      <c r="F172" s="240"/>
      <c r="G172" s="174"/>
      <c r="H172" s="174"/>
      <c r="I172" s="31" t="s">
        <v>108</v>
      </c>
      <c r="J172" s="174"/>
      <c r="K172" s="25"/>
      <c r="L172" s="31" t="s">
        <v>108</v>
      </c>
      <c r="M172" s="174"/>
      <c r="N172" s="25"/>
      <c r="O172" s="31" t="s">
        <v>108</v>
      </c>
      <c r="P172" s="174"/>
      <c r="Q172" s="25"/>
      <c r="R172" s="31" t="s">
        <v>108</v>
      </c>
      <c r="S172" s="174"/>
      <c r="T172" s="25"/>
      <c r="U172" s="31" t="s">
        <v>108</v>
      </c>
    </row>
    <row r="173" spans="3:21" ht="15.75" thickBot="1">
      <c r="D173" s="197"/>
      <c r="E173" s="241"/>
      <c r="F173" s="242"/>
      <c r="G173" s="173"/>
      <c r="H173" s="173"/>
      <c r="I173" s="17" t="s">
        <v>109</v>
      </c>
      <c r="J173" s="173"/>
      <c r="K173" s="26"/>
      <c r="L173" s="17" t="s">
        <v>109</v>
      </c>
      <c r="M173" s="173"/>
      <c r="N173" s="26"/>
      <c r="O173" s="17" t="s">
        <v>109</v>
      </c>
      <c r="P173" s="173"/>
      <c r="Q173" s="26"/>
      <c r="R173" s="17" t="s">
        <v>109</v>
      </c>
      <c r="S173" s="173"/>
      <c r="T173" s="26"/>
      <c r="U173" s="17" t="s">
        <v>109</v>
      </c>
    </row>
    <row r="174" spans="3:21" ht="15.75" thickBot="1">
      <c r="D174" s="16">
        <v>1</v>
      </c>
      <c r="E174" s="223">
        <v>2</v>
      </c>
      <c r="F174" s="225"/>
      <c r="G174" s="17">
        <v>3</v>
      </c>
      <c r="H174" s="17">
        <v>4</v>
      </c>
      <c r="I174" s="17">
        <v>5</v>
      </c>
      <c r="J174" s="17">
        <v>6</v>
      </c>
      <c r="K174" s="17">
        <v>7</v>
      </c>
      <c r="L174" s="17">
        <v>8</v>
      </c>
      <c r="M174" s="17">
        <v>9</v>
      </c>
      <c r="N174" s="17">
        <v>10</v>
      </c>
      <c r="O174" s="17">
        <v>11</v>
      </c>
      <c r="P174" s="17">
        <v>12</v>
      </c>
      <c r="Q174" s="17">
        <v>13</v>
      </c>
      <c r="R174" s="17">
        <v>14</v>
      </c>
      <c r="S174" s="17">
        <v>15</v>
      </c>
      <c r="T174" s="17">
        <v>16</v>
      </c>
      <c r="U174" s="17">
        <v>17</v>
      </c>
    </row>
    <row r="175" spans="3:21" ht="23.25" customHeight="1" thickBot="1">
      <c r="D175" s="16">
        <v>1</v>
      </c>
      <c r="E175" s="232" t="s">
        <v>110</v>
      </c>
      <c r="F175" s="233"/>
      <c r="G175" s="37" t="s">
        <v>260</v>
      </c>
      <c r="H175" s="37" t="s">
        <v>502</v>
      </c>
      <c r="I175" s="37" t="s">
        <v>504</v>
      </c>
      <c r="J175" s="37" t="s">
        <v>265</v>
      </c>
      <c r="K175" s="37" t="s">
        <v>503</v>
      </c>
      <c r="L175" s="37" t="s">
        <v>517</v>
      </c>
      <c r="M175" s="37" t="s">
        <v>257</v>
      </c>
      <c r="N175" s="37" t="s">
        <v>268</v>
      </c>
      <c r="O175" s="37" t="s">
        <v>519</v>
      </c>
      <c r="P175" s="37" t="s">
        <v>138</v>
      </c>
      <c r="Q175" s="37" t="s">
        <v>138</v>
      </c>
      <c r="R175" s="37" t="s">
        <v>137</v>
      </c>
      <c r="S175" s="37"/>
      <c r="T175" s="37"/>
      <c r="U175" s="37"/>
    </row>
    <row r="176" spans="3:21" ht="36" customHeight="1" thickBot="1">
      <c r="D176" s="32" t="s">
        <v>13</v>
      </c>
      <c r="E176" s="232" t="s">
        <v>111</v>
      </c>
      <c r="F176" s="233"/>
      <c r="G176" s="37" t="s">
        <v>257</v>
      </c>
      <c r="H176" s="37" t="s">
        <v>498</v>
      </c>
      <c r="I176" s="37" t="s">
        <v>505</v>
      </c>
      <c r="J176" s="37" t="s">
        <v>521</v>
      </c>
      <c r="K176" s="37" t="s">
        <v>520</v>
      </c>
      <c r="L176" s="37" t="s">
        <v>522</v>
      </c>
      <c r="M176" s="37" t="s">
        <v>139</v>
      </c>
      <c r="N176" s="37" t="s">
        <v>141</v>
      </c>
      <c r="O176" s="37" t="s">
        <v>509</v>
      </c>
      <c r="P176" s="37"/>
      <c r="Q176" s="37"/>
      <c r="R176" s="37"/>
      <c r="S176" s="37"/>
      <c r="T176" s="37"/>
      <c r="U176" s="37"/>
    </row>
    <row r="177" spans="4:21" ht="16.5" thickBot="1">
      <c r="D177" s="32" t="s">
        <v>14</v>
      </c>
      <c r="E177" s="232" t="s">
        <v>112</v>
      </c>
      <c r="F177" s="233"/>
      <c r="G177" s="37" t="s">
        <v>165</v>
      </c>
      <c r="H177" s="37" t="s">
        <v>266</v>
      </c>
      <c r="I177" s="37" t="s">
        <v>506</v>
      </c>
      <c r="J177" s="37" t="s">
        <v>266</v>
      </c>
      <c r="K177" s="37" t="s">
        <v>137</v>
      </c>
      <c r="L177" s="37" t="s">
        <v>508</v>
      </c>
      <c r="M177" s="37" t="s">
        <v>141</v>
      </c>
      <c r="N177" s="37" t="s">
        <v>139</v>
      </c>
      <c r="O177" s="37" t="s">
        <v>513</v>
      </c>
      <c r="P177" s="37"/>
      <c r="Q177" s="37"/>
      <c r="R177" s="37"/>
      <c r="S177" s="37"/>
      <c r="T177" s="37"/>
      <c r="U177" s="37"/>
    </row>
    <row r="178" spans="4:21" ht="16.5" thickBot="1">
      <c r="D178" s="32" t="s">
        <v>126</v>
      </c>
      <c r="E178" s="232" t="s">
        <v>113</v>
      </c>
      <c r="F178" s="233"/>
      <c r="G178" s="37" t="s">
        <v>141</v>
      </c>
      <c r="H178" s="37" t="s">
        <v>499</v>
      </c>
      <c r="I178" s="37" t="s">
        <v>507</v>
      </c>
      <c r="J178" s="37" t="s">
        <v>268</v>
      </c>
      <c r="K178" s="37" t="s">
        <v>137</v>
      </c>
      <c r="L178" s="37" t="s">
        <v>508</v>
      </c>
      <c r="M178" s="37" t="s">
        <v>139</v>
      </c>
      <c r="N178" s="37" t="s">
        <v>138</v>
      </c>
      <c r="O178" s="37" t="s">
        <v>513</v>
      </c>
      <c r="P178" s="37" t="s">
        <v>137</v>
      </c>
      <c r="Q178" s="37" t="s">
        <v>138</v>
      </c>
      <c r="R178" s="37" t="s">
        <v>509</v>
      </c>
      <c r="S178" s="37"/>
      <c r="T178" s="37"/>
      <c r="U178" s="37"/>
    </row>
    <row r="179" spans="4:21" ht="16.5" thickBot="1">
      <c r="D179" s="32" t="s">
        <v>127</v>
      </c>
      <c r="E179" s="232" t="s">
        <v>114</v>
      </c>
      <c r="F179" s="233"/>
      <c r="G179" s="37" t="s">
        <v>140</v>
      </c>
      <c r="H179" s="37" t="s">
        <v>137</v>
      </c>
      <c r="I179" s="37" t="s">
        <v>508</v>
      </c>
      <c r="J179" s="37"/>
      <c r="K179" s="37"/>
      <c r="L179" s="37"/>
      <c r="M179" s="37"/>
      <c r="N179" s="37"/>
      <c r="O179" s="37"/>
      <c r="P179" s="37"/>
      <c r="Q179" s="37"/>
      <c r="R179" s="37"/>
      <c r="S179" s="37"/>
      <c r="T179" s="37"/>
      <c r="U179" s="37"/>
    </row>
    <row r="180" spans="4:21" ht="33" customHeight="1" thickBot="1">
      <c r="D180" s="32" t="s">
        <v>128</v>
      </c>
      <c r="E180" s="232" t="s">
        <v>115</v>
      </c>
      <c r="F180" s="233"/>
      <c r="G180" s="37" t="s">
        <v>258</v>
      </c>
      <c r="H180" s="37" t="s">
        <v>266</v>
      </c>
      <c r="I180" s="37" t="s">
        <v>515</v>
      </c>
      <c r="J180" s="37" t="s">
        <v>267</v>
      </c>
      <c r="K180" s="37" t="s">
        <v>140</v>
      </c>
      <c r="L180" s="37" t="s">
        <v>518</v>
      </c>
      <c r="M180" s="37" t="s">
        <v>139</v>
      </c>
      <c r="N180" s="37" t="s">
        <v>137</v>
      </c>
      <c r="O180" s="37" t="s">
        <v>508</v>
      </c>
      <c r="P180" s="37" t="s">
        <v>138</v>
      </c>
      <c r="Q180" s="37" t="s">
        <v>137</v>
      </c>
      <c r="R180" s="37" t="s">
        <v>508</v>
      </c>
      <c r="S180" s="37"/>
      <c r="T180" s="37"/>
      <c r="U180" s="37"/>
    </row>
    <row r="181" spans="4:21" ht="16.5" thickBot="1">
      <c r="D181" s="32" t="s">
        <v>129</v>
      </c>
      <c r="E181" s="232" t="s">
        <v>116</v>
      </c>
      <c r="F181" s="233"/>
      <c r="G181" s="37" t="s">
        <v>259</v>
      </c>
      <c r="H181" s="37" t="s">
        <v>165</v>
      </c>
      <c r="I181" s="37" t="s">
        <v>516</v>
      </c>
      <c r="J181" s="37" t="s">
        <v>137</v>
      </c>
      <c r="K181" s="37" t="s">
        <v>138</v>
      </c>
      <c r="L181" s="37" t="s">
        <v>509</v>
      </c>
      <c r="M181" s="37" t="s">
        <v>140</v>
      </c>
      <c r="N181" s="37" t="s">
        <v>497</v>
      </c>
      <c r="O181" s="37" t="s">
        <v>514</v>
      </c>
      <c r="P181" s="37"/>
      <c r="Q181" s="37"/>
      <c r="R181" s="37"/>
      <c r="S181" s="37"/>
      <c r="T181" s="37"/>
      <c r="U181" s="37"/>
    </row>
    <row r="182" spans="4:21" ht="16.5" thickBot="1">
      <c r="D182" s="16">
        <v>2</v>
      </c>
      <c r="E182" s="234" t="s">
        <v>117</v>
      </c>
      <c r="F182" s="235"/>
      <c r="G182" s="37"/>
      <c r="H182" s="37"/>
      <c r="I182" s="37"/>
      <c r="J182" s="37"/>
      <c r="K182" s="37"/>
      <c r="L182" s="37"/>
      <c r="M182" s="37"/>
      <c r="N182" s="37"/>
      <c r="O182" s="37"/>
      <c r="P182" s="37"/>
      <c r="Q182" s="37"/>
      <c r="R182" s="37"/>
      <c r="S182" s="37"/>
      <c r="T182" s="37"/>
      <c r="U182" s="37"/>
    </row>
    <row r="183" spans="4:21" ht="16.5" thickBot="1">
      <c r="D183" s="32" t="s">
        <v>93</v>
      </c>
      <c r="E183" s="243" t="s">
        <v>118</v>
      </c>
      <c r="F183" s="244"/>
      <c r="G183" s="37"/>
      <c r="H183" s="37"/>
      <c r="I183" s="37"/>
      <c r="J183" s="116"/>
      <c r="K183" s="117"/>
      <c r="L183" s="124"/>
      <c r="M183" s="37"/>
      <c r="N183" s="37"/>
      <c r="O183" s="37"/>
      <c r="P183" s="37"/>
      <c r="Q183" s="37"/>
      <c r="R183" s="37"/>
      <c r="S183" s="37"/>
      <c r="T183" s="37"/>
      <c r="U183" s="37"/>
    </row>
    <row r="184" spans="4:21" ht="16.5" thickBot="1">
      <c r="D184" s="33" t="s">
        <v>130</v>
      </c>
      <c r="E184" s="243" t="s">
        <v>119</v>
      </c>
      <c r="F184" s="244"/>
      <c r="G184" s="37"/>
      <c r="H184" s="37"/>
      <c r="I184" s="37"/>
      <c r="J184" s="99"/>
      <c r="K184" s="100"/>
      <c r="L184" s="37"/>
      <c r="M184" s="37"/>
      <c r="N184" s="37"/>
      <c r="O184" s="37"/>
      <c r="P184" s="37"/>
      <c r="Q184" s="37"/>
      <c r="R184" s="37"/>
      <c r="S184" s="37"/>
      <c r="T184" s="37"/>
      <c r="U184" s="37"/>
    </row>
    <row r="185" spans="4:21" ht="16.5" thickBot="1">
      <c r="D185" s="33" t="s">
        <v>131</v>
      </c>
      <c r="E185" s="243" t="s">
        <v>120</v>
      </c>
      <c r="F185" s="244"/>
      <c r="G185" s="37" t="s">
        <v>141</v>
      </c>
      <c r="H185" s="37" t="s">
        <v>499</v>
      </c>
      <c r="I185" s="37" t="s">
        <v>507</v>
      </c>
      <c r="J185" s="37"/>
      <c r="K185" s="37"/>
      <c r="L185" s="37"/>
      <c r="M185" s="37"/>
      <c r="N185" s="37"/>
      <c r="O185" s="37"/>
      <c r="P185" s="37"/>
      <c r="Q185" s="37"/>
      <c r="R185" s="37"/>
      <c r="S185" s="37"/>
      <c r="T185" s="37"/>
      <c r="U185" s="37"/>
    </row>
    <row r="186" spans="4:21" ht="16.5" thickBot="1">
      <c r="D186" s="32" t="s">
        <v>19</v>
      </c>
      <c r="E186" s="243" t="s">
        <v>112</v>
      </c>
      <c r="F186" s="244"/>
      <c r="G186" s="37" t="s">
        <v>138</v>
      </c>
      <c r="H186" s="37" t="s">
        <v>137</v>
      </c>
      <c r="I186" s="37" t="s">
        <v>508</v>
      </c>
      <c r="J186" s="37"/>
      <c r="K186" s="37"/>
      <c r="L186" s="37"/>
      <c r="M186" s="37"/>
      <c r="N186" s="37"/>
      <c r="O186" s="37"/>
      <c r="P186" s="37"/>
      <c r="Q186" s="37"/>
      <c r="R186" s="37"/>
      <c r="S186" s="37"/>
      <c r="T186" s="37"/>
      <c r="U186" s="37"/>
    </row>
    <row r="187" spans="4:21" ht="16.5" thickBot="1">
      <c r="D187" s="32" t="s">
        <v>20</v>
      </c>
      <c r="E187" s="243" t="s">
        <v>113</v>
      </c>
      <c r="F187" s="244"/>
      <c r="G187" s="37"/>
      <c r="H187" s="37"/>
      <c r="I187" s="37"/>
      <c r="J187" s="37"/>
      <c r="K187" s="37"/>
      <c r="L187" s="37"/>
      <c r="M187" s="37"/>
      <c r="N187" s="37"/>
      <c r="O187" s="37"/>
      <c r="P187" s="37"/>
      <c r="Q187" s="37"/>
      <c r="R187" s="37"/>
      <c r="S187" s="37"/>
      <c r="T187" s="37"/>
      <c r="U187" s="37"/>
    </row>
    <row r="188" spans="4:21" ht="16.5" thickBot="1">
      <c r="D188" s="32" t="s">
        <v>132</v>
      </c>
      <c r="E188" s="243" t="s">
        <v>114</v>
      </c>
      <c r="F188" s="244"/>
      <c r="G188" s="37" t="s">
        <v>137</v>
      </c>
      <c r="H188" s="37" t="s">
        <v>138</v>
      </c>
      <c r="I188" s="37" t="s">
        <v>509</v>
      </c>
      <c r="J188" s="37"/>
      <c r="K188" s="37"/>
      <c r="L188" s="37"/>
      <c r="M188" s="37"/>
      <c r="N188" s="37"/>
      <c r="O188" s="37"/>
      <c r="P188" s="37"/>
      <c r="Q188" s="37"/>
      <c r="R188" s="37"/>
      <c r="S188" s="37"/>
      <c r="T188" s="37"/>
      <c r="U188" s="37"/>
    </row>
    <row r="189" spans="4:21" ht="30" customHeight="1" thickBot="1">
      <c r="D189" s="32" t="s">
        <v>133</v>
      </c>
      <c r="E189" s="232" t="s">
        <v>121</v>
      </c>
      <c r="F189" s="233"/>
      <c r="G189" s="37" t="s">
        <v>137</v>
      </c>
      <c r="H189" s="37" t="s">
        <v>139</v>
      </c>
      <c r="I189" s="37" t="s">
        <v>510</v>
      </c>
      <c r="J189" s="37"/>
      <c r="K189" s="37"/>
      <c r="L189" s="37"/>
      <c r="M189" s="37"/>
      <c r="N189" s="37"/>
      <c r="O189" s="37"/>
      <c r="P189" s="37"/>
      <c r="Q189" s="37"/>
      <c r="R189" s="37"/>
      <c r="S189" s="37"/>
      <c r="T189" s="37"/>
      <c r="U189" s="37"/>
    </row>
    <row r="190" spans="4:21" ht="16.5" thickBot="1">
      <c r="D190" s="32" t="s">
        <v>134</v>
      </c>
      <c r="E190" s="232" t="s">
        <v>116</v>
      </c>
      <c r="F190" s="233"/>
      <c r="G190" s="37" t="s">
        <v>138</v>
      </c>
      <c r="H190" s="37" t="s">
        <v>137</v>
      </c>
      <c r="I190" s="37" t="s">
        <v>508</v>
      </c>
      <c r="J190" s="37"/>
      <c r="K190" s="37"/>
      <c r="L190" s="37"/>
      <c r="M190" s="37"/>
      <c r="N190" s="37"/>
      <c r="O190" s="37"/>
      <c r="P190" s="37"/>
      <c r="Q190" s="37"/>
      <c r="R190" s="37"/>
      <c r="S190" s="37"/>
      <c r="T190" s="37"/>
      <c r="U190" s="37"/>
    </row>
    <row r="191" spans="4:21" ht="16.5" thickBot="1">
      <c r="D191" s="16">
        <v>3</v>
      </c>
      <c r="E191" s="232" t="s">
        <v>122</v>
      </c>
      <c r="F191" s="233"/>
      <c r="G191" s="37"/>
      <c r="H191" s="37"/>
      <c r="I191" s="37"/>
      <c r="J191" s="37"/>
      <c r="K191" s="37"/>
      <c r="L191" s="37"/>
      <c r="M191" s="37"/>
      <c r="N191" s="37"/>
      <c r="O191" s="37"/>
      <c r="P191" s="37"/>
      <c r="Q191" s="37"/>
      <c r="R191" s="37"/>
      <c r="S191" s="37"/>
      <c r="T191" s="37"/>
      <c r="U191" s="37"/>
    </row>
    <row r="192" spans="4:21" ht="16.5" thickBot="1">
      <c r="D192" s="32" t="s">
        <v>135</v>
      </c>
      <c r="E192" s="232" t="s">
        <v>123</v>
      </c>
      <c r="F192" s="233"/>
      <c r="G192" s="37" t="s">
        <v>256</v>
      </c>
      <c r="H192" s="37" t="s">
        <v>500</v>
      </c>
      <c r="I192" s="37" t="s">
        <v>511</v>
      </c>
      <c r="J192" s="37"/>
      <c r="K192" s="37"/>
      <c r="L192" s="37"/>
      <c r="M192" s="37" t="s">
        <v>139</v>
      </c>
      <c r="N192" s="37" t="s">
        <v>137</v>
      </c>
      <c r="O192" s="37" t="s">
        <v>508</v>
      </c>
      <c r="P192" s="37"/>
      <c r="Q192" s="37"/>
      <c r="R192" s="37"/>
      <c r="S192" s="37"/>
      <c r="T192" s="37"/>
      <c r="U192" s="37"/>
    </row>
    <row r="193" spans="3:21" ht="27" customHeight="1" thickBot="1">
      <c r="D193" s="32" t="s">
        <v>22</v>
      </c>
      <c r="E193" s="232" t="s">
        <v>124</v>
      </c>
      <c r="F193" s="233"/>
      <c r="G193" s="37" t="s">
        <v>138</v>
      </c>
      <c r="H193" s="37" t="s">
        <v>137</v>
      </c>
      <c r="I193" s="37" t="s">
        <v>508</v>
      </c>
      <c r="J193" s="37"/>
      <c r="K193" s="37"/>
      <c r="L193" s="37"/>
      <c r="M193" s="37"/>
      <c r="N193" s="37"/>
      <c r="O193" s="37"/>
      <c r="P193" s="37"/>
      <c r="Q193" s="37"/>
      <c r="R193" s="37"/>
      <c r="S193" s="37"/>
      <c r="T193" s="37"/>
      <c r="U193" s="37"/>
    </row>
    <row r="194" spans="3:21" ht="27" customHeight="1" thickBot="1">
      <c r="D194" s="32" t="s">
        <v>23</v>
      </c>
      <c r="E194" s="232" t="s">
        <v>125</v>
      </c>
      <c r="F194" s="233"/>
      <c r="G194" s="37" t="s">
        <v>137</v>
      </c>
      <c r="H194" s="37" t="s">
        <v>138</v>
      </c>
      <c r="I194" s="37" t="s">
        <v>509</v>
      </c>
      <c r="J194" s="37"/>
      <c r="K194" s="37"/>
      <c r="L194" s="37"/>
      <c r="M194" s="37"/>
      <c r="N194" s="37"/>
      <c r="O194" s="37"/>
      <c r="P194" s="37"/>
      <c r="Q194" s="37"/>
      <c r="R194" s="37"/>
      <c r="S194" s="37"/>
      <c r="T194" s="37"/>
      <c r="U194" s="37"/>
    </row>
    <row r="195" spans="3:21" ht="37.5" customHeight="1" thickBot="1">
      <c r="D195" s="32" t="s">
        <v>24</v>
      </c>
      <c r="E195" s="232" t="s">
        <v>116</v>
      </c>
      <c r="F195" s="233"/>
      <c r="G195" s="37" t="s">
        <v>137</v>
      </c>
      <c r="H195" s="37" t="s">
        <v>501</v>
      </c>
      <c r="I195" s="37" t="s">
        <v>512</v>
      </c>
      <c r="J195" s="37"/>
      <c r="K195" s="37"/>
      <c r="L195" s="37"/>
      <c r="M195" s="37"/>
      <c r="N195" s="37"/>
      <c r="O195" s="37"/>
      <c r="P195" s="37"/>
      <c r="Q195" s="37"/>
      <c r="R195" s="37"/>
      <c r="S195" s="37"/>
      <c r="T195" s="37"/>
      <c r="U195" s="37"/>
    </row>
    <row r="196" spans="3:21" ht="22.5" customHeight="1">
      <c r="D196" s="35"/>
      <c r="E196" s="36"/>
      <c r="F196" s="36"/>
      <c r="G196" s="28"/>
      <c r="H196" s="28"/>
      <c r="I196" s="28"/>
      <c r="J196" s="28"/>
      <c r="K196" s="28"/>
      <c r="L196" s="28"/>
      <c r="M196" s="28"/>
      <c r="N196" s="28"/>
      <c r="O196" s="28"/>
      <c r="P196" s="28"/>
      <c r="Q196" s="28"/>
      <c r="R196" s="28"/>
      <c r="S196" s="28"/>
      <c r="T196" s="28"/>
      <c r="U196" s="28"/>
    </row>
    <row r="197" spans="3:21" ht="22.5" customHeight="1">
      <c r="C197" s="169" t="s">
        <v>185</v>
      </c>
      <c r="D197" s="187" t="s">
        <v>205</v>
      </c>
      <c r="E197" s="187"/>
      <c r="F197" s="187"/>
      <c r="G197" s="187"/>
      <c r="H197" s="187"/>
      <c r="I197" s="187"/>
      <c r="J197" s="187"/>
      <c r="K197" s="187"/>
      <c r="L197" s="187"/>
      <c r="M197" s="187"/>
      <c r="N197" s="187"/>
      <c r="O197" s="28"/>
      <c r="P197" s="28"/>
      <c r="Q197" s="28"/>
      <c r="R197" s="28"/>
      <c r="S197" s="28"/>
      <c r="T197" s="28"/>
      <c r="U197" s="28"/>
    </row>
    <row r="198" spans="3:21" ht="22.5" customHeight="1" thickBot="1">
      <c r="D198" s="35"/>
      <c r="E198" s="36"/>
      <c r="F198" s="36"/>
      <c r="G198" s="28"/>
      <c r="H198" s="28"/>
      <c r="I198" s="28"/>
      <c r="J198" s="28"/>
      <c r="K198" s="28"/>
      <c r="L198" s="28"/>
      <c r="M198" s="28"/>
      <c r="N198" s="28"/>
      <c r="O198" s="28"/>
      <c r="P198" s="28"/>
      <c r="Q198" s="28"/>
      <c r="R198" s="28"/>
      <c r="S198" s="28"/>
      <c r="T198" s="28"/>
      <c r="U198" s="28"/>
    </row>
    <row r="199" spans="3:21" ht="167.25" customHeight="1">
      <c r="D199" s="35"/>
      <c r="E199" s="189" t="s">
        <v>79</v>
      </c>
      <c r="F199" s="189" t="s">
        <v>199</v>
      </c>
      <c r="G199" s="189" t="s">
        <v>186</v>
      </c>
      <c r="H199" s="189" t="s">
        <v>200</v>
      </c>
      <c r="I199" s="189" t="s">
        <v>187</v>
      </c>
      <c r="J199" s="189" t="s">
        <v>188</v>
      </c>
      <c r="K199" s="189" t="s">
        <v>201</v>
      </c>
      <c r="L199" s="189" t="s">
        <v>202</v>
      </c>
      <c r="M199" s="189" t="s">
        <v>203</v>
      </c>
      <c r="N199" s="189" t="s">
        <v>189</v>
      </c>
      <c r="O199" s="189" t="s">
        <v>204</v>
      </c>
      <c r="P199" s="28"/>
      <c r="Q199" s="28"/>
      <c r="R199" s="28"/>
      <c r="S199" s="28"/>
      <c r="T199" s="28"/>
      <c r="U199" s="28"/>
    </row>
    <row r="200" spans="3:21" ht="22.5" hidden="1" customHeight="1">
      <c r="D200" s="35"/>
      <c r="E200" s="190"/>
      <c r="F200" s="190"/>
      <c r="G200" s="190"/>
      <c r="H200" s="190"/>
      <c r="I200" s="190"/>
      <c r="J200" s="190"/>
      <c r="K200" s="190"/>
      <c r="L200" s="190"/>
      <c r="M200" s="190"/>
      <c r="N200" s="190"/>
      <c r="O200" s="258"/>
      <c r="P200" s="28"/>
      <c r="Q200" s="28"/>
      <c r="R200" s="28"/>
      <c r="S200" s="28"/>
      <c r="T200" s="28"/>
      <c r="U200" s="28"/>
    </row>
    <row r="201" spans="3:21" ht="15.75">
      <c r="D201" s="35"/>
      <c r="E201" s="190"/>
      <c r="F201" s="190"/>
      <c r="G201" s="190"/>
      <c r="H201" s="190"/>
      <c r="I201" s="190"/>
      <c r="J201" s="190"/>
      <c r="K201" s="190"/>
      <c r="L201" s="190"/>
      <c r="M201" s="190"/>
      <c r="N201" s="190"/>
      <c r="O201" s="258"/>
      <c r="P201" s="28"/>
      <c r="Q201" s="28"/>
      <c r="R201" s="28"/>
      <c r="S201" s="28"/>
      <c r="T201" s="28"/>
      <c r="U201" s="28"/>
    </row>
    <row r="202" spans="3:21" ht="16.5" thickBot="1">
      <c r="D202" s="35"/>
      <c r="E202" s="191"/>
      <c r="F202" s="191"/>
      <c r="G202" s="191"/>
      <c r="H202" s="191"/>
      <c r="I202" s="191"/>
      <c r="J202" s="191"/>
      <c r="K202" s="191"/>
      <c r="L202" s="191"/>
      <c r="M202" s="191"/>
      <c r="N202" s="191"/>
      <c r="O202" s="259"/>
      <c r="P202" s="28"/>
      <c r="Q202" s="28"/>
      <c r="R202" s="28"/>
      <c r="S202" s="28"/>
      <c r="T202" s="28"/>
      <c r="U202" s="28"/>
    </row>
    <row r="203" spans="3:21" ht="22.5" customHeight="1" thickBot="1">
      <c r="D203" s="35"/>
      <c r="E203" s="65">
        <v>1</v>
      </c>
      <c r="F203" s="64">
        <v>2</v>
      </c>
      <c r="G203" s="64">
        <v>3</v>
      </c>
      <c r="H203" s="64">
        <v>4</v>
      </c>
      <c r="I203" s="64">
        <v>5</v>
      </c>
      <c r="J203" s="64">
        <v>6</v>
      </c>
      <c r="K203" s="64">
        <v>7</v>
      </c>
      <c r="L203" s="64">
        <v>8</v>
      </c>
      <c r="M203" s="64">
        <v>9</v>
      </c>
      <c r="N203" s="64">
        <v>10</v>
      </c>
      <c r="O203" s="64">
        <v>11</v>
      </c>
      <c r="P203" s="28"/>
      <c r="Q203" s="28"/>
      <c r="R203" s="28"/>
      <c r="S203" s="28"/>
      <c r="T203" s="28"/>
      <c r="U203" s="28"/>
    </row>
    <row r="204" spans="3:21" ht="66" customHeight="1">
      <c r="D204" s="35"/>
      <c r="E204" s="189">
        <v>1</v>
      </c>
      <c r="F204" s="196" t="s">
        <v>481</v>
      </c>
      <c r="G204" s="245" t="s">
        <v>190</v>
      </c>
      <c r="H204" s="245" t="s">
        <v>191</v>
      </c>
      <c r="I204" s="67" t="s">
        <v>192</v>
      </c>
      <c r="J204" s="66" t="s">
        <v>196</v>
      </c>
      <c r="K204" s="245" t="s">
        <v>198</v>
      </c>
      <c r="L204" s="189">
        <v>1169</v>
      </c>
      <c r="M204" s="189">
        <v>5</v>
      </c>
      <c r="N204" s="189">
        <v>6</v>
      </c>
      <c r="O204" s="189" t="s">
        <v>152</v>
      </c>
      <c r="P204" s="28"/>
      <c r="Q204" s="28"/>
      <c r="R204" s="28"/>
      <c r="S204" s="28"/>
      <c r="T204" s="28"/>
      <c r="U204" s="28"/>
    </row>
    <row r="205" spans="3:21" ht="28.5" customHeight="1">
      <c r="D205" s="35"/>
      <c r="E205" s="190"/>
      <c r="F205" s="236"/>
      <c r="G205" s="246"/>
      <c r="H205" s="246"/>
      <c r="I205" s="67" t="s">
        <v>193</v>
      </c>
      <c r="J205" s="66" t="s">
        <v>197</v>
      </c>
      <c r="K205" s="246"/>
      <c r="L205" s="190"/>
      <c r="M205" s="190"/>
      <c r="N205" s="190"/>
      <c r="O205" s="258"/>
      <c r="P205" s="28"/>
      <c r="Q205" s="28"/>
      <c r="R205" s="28"/>
      <c r="S205" s="28"/>
      <c r="T205" s="28"/>
      <c r="U205" s="28"/>
    </row>
    <row r="206" spans="3:21" ht="30" customHeight="1">
      <c r="D206" s="35"/>
      <c r="E206" s="190"/>
      <c r="F206" s="236"/>
      <c r="G206" s="246"/>
      <c r="H206" s="246"/>
      <c r="I206" s="67" t="s">
        <v>194</v>
      </c>
      <c r="J206" s="63"/>
      <c r="K206" s="246"/>
      <c r="L206" s="190"/>
      <c r="M206" s="190"/>
      <c r="N206" s="190"/>
      <c r="O206" s="258"/>
      <c r="P206" s="28"/>
      <c r="Q206" s="28"/>
      <c r="R206" s="28"/>
      <c r="S206" s="28"/>
      <c r="T206" s="28"/>
      <c r="U206" s="28"/>
    </row>
    <row r="207" spans="3:21" ht="30" customHeight="1">
      <c r="D207" s="35"/>
      <c r="E207" s="190"/>
      <c r="F207" s="236"/>
      <c r="G207" s="246"/>
      <c r="H207" s="246"/>
      <c r="I207" s="67" t="s">
        <v>85</v>
      </c>
      <c r="J207" s="63"/>
      <c r="K207" s="246"/>
      <c r="L207" s="190"/>
      <c r="M207" s="190"/>
      <c r="N207" s="190"/>
      <c r="O207" s="258"/>
      <c r="P207" s="28"/>
      <c r="Q207" s="28"/>
      <c r="R207" s="28"/>
      <c r="S207" s="28"/>
      <c r="T207" s="28"/>
      <c r="U207" s="28"/>
    </row>
    <row r="208" spans="3:21" ht="32.25" customHeight="1" thickBot="1">
      <c r="D208" s="35"/>
      <c r="E208" s="191"/>
      <c r="F208" s="197"/>
      <c r="G208" s="247"/>
      <c r="H208" s="247"/>
      <c r="I208" s="166" t="s">
        <v>195</v>
      </c>
      <c r="J208" s="26"/>
      <c r="K208" s="247"/>
      <c r="L208" s="191"/>
      <c r="M208" s="191"/>
      <c r="N208" s="191"/>
      <c r="O208" s="259"/>
      <c r="P208" s="28"/>
      <c r="Q208" s="28"/>
      <c r="R208" s="28"/>
      <c r="S208" s="28"/>
      <c r="T208" s="28"/>
      <c r="U208" s="28"/>
    </row>
    <row r="209" spans="4:21" ht="22.5" customHeight="1">
      <c r="D209" s="35"/>
      <c r="E209" s="36"/>
      <c r="F209" s="36"/>
      <c r="G209" s="28"/>
      <c r="H209" s="28"/>
      <c r="I209" s="28"/>
      <c r="J209" s="28"/>
      <c r="K209" s="28"/>
      <c r="L209" s="28"/>
      <c r="M209" s="28"/>
      <c r="N209" s="28"/>
      <c r="O209" s="28"/>
      <c r="P209" s="28"/>
      <c r="Q209" s="28"/>
      <c r="R209" s="28"/>
      <c r="S209" s="28"/>
      <c r="T209" s="28"/>
      <c r="U209" s="28"/>
    </row>
    <row r="211" spans="4:21" ht="15.75">
      <c r="D211" s="169" t="s">
        <v>28</v>
      </c>
      <c r="E211" s="34" t="s">
        <v>94</v>
      </c>
      <c r="F211" s="29"/>
      <c r="G211" s="29"/>
      <c r="H211" s="29"/>
    </row>
    <row r="212" spans="4:21" ht="15.75" thickBot="1"/>
    <row r="213" spans="4:21" ht="16.5" thickBot="1">
      <c r="E213" s="123" t="s">
        <v>79</v>
      </c>
      <c r="F213" s="114" t="s">
        <v>0</v>
      </c>
      <c r="G213" s="114" t="s">
        <v>80</v>
      </c>
      <c r="H213" s="117"/>
    </row>
    <row r="214" spans="4:21" ht="68.25" customHeight="1">
      <c r="E214" s="189">
        <v>1</v>
      </c>
      <c r="F214" s="112" t="s">
        <v>81</v>
      </c>
      <c r="G214" s="189" t="s">
        <v>262</v>
      </c>
      <c r="H214" s="189" t="s">
        <v>85</v>
      </c>
    </row>
    <row r="215" spans="4:21" ht="1.5" hidden="1" customHeight="1">
      <c r="E215" s="190"/>
      <c r="F215" s="112" t="s">
        <v>82</v>
      </c>
      <c r="G215" s="190"/>
      <c r="H215" s="190"/>
    </row>
    <row r="216" spans="4:21" ht="78.75">
      <c r="E216" s="190"/>
      <c r="F216" s="112" t="s">
        <v>83</v>
      </c>
      <c r="G216" s="190"/>
      <c r="H216" s="190"/>
    </row>
    <row r="217" spans="4:21" ht="15" hidden="1" customHeight="1">
      <c r="E217" s="190"/>
      <c r="F217" s="112" t="s">
        <v>82</v>
      </c>
      <c r="G217" s="190"/>
      <c r="H217" s="190"/>
    </row>
    <row r="218" spans="4:21" ht="120" customHeight="1" thickBot="1">
      <c r="E218" s="191"/>
      <c r="F218" s="113" t="s">
        <v>84</v>
      </c>
      <c r="G218" s="191"/>
      <c r="H218" s="191"/>
    </row>
    <row r="219" spans="4:21" ht="77.25" customHeight="1">
      <c r="E219" s="189">
        <v>2</v>
      </c>
      <c r="F219" s="196" t="s">
        <v>86</v>
      </c>
      <c r="G219" s="189" t="s">
        <v>87</v>
      </c>
      <c r="H219" s="189">
        <v>374</v>
      </c>
    </row>
    <row r="220" spans="4:21" ht="97.5" customHeight="1" thickBot="1">
      <c r="E220" s="191"/>
      <c r="F220" s="197"/>
      <c r="G220" s="191"/>
      <c r="H220" s="191"/>
      <c r="N220" s="27" t="s">
        <v>82</v>
      </c>
    </row>
    <row r="221" spans="4:21" ht="15" hidden="1" customHeight="1">
      <c r="E221" s="265" t="s">
        <v>93</v>
      </c>
      <c r="F221" s="196" t="s">
        <v>88</v>
      </c>
      <c r="G221" s="189" t="s">
        <v>87</v>
      </c>
      <c r="H221" s="189">
        <v>374</v>
      </c>
    </row>
    <row r="222" spans="4:21" ht="115.5" customHeight="1" thickBot="1">
      <c r="E222" s="266"/>
      <c r="F222" s="197"/>
      <c r="G222" s="191"/>
      <c r="H222" s="191"/>
    </row>
    <row r="223" spans="4:21" ht="15" hidden="1" customHeight="1">
      <c r="E223" s="265" t="s">
        <v>19</v>
      </c>
      <c r="F223" s="196" t="s">
        <v>89</v>
      </c>
      <c r="G223" s="189" t="s">
        <v>87</v>
      </c>
      <c r="H223" s="189">
        <v>0</v>
      </c>
    </row>
    <row r="224" spans="4:21" ht="180.75" customHeight="1" thickBot="1">
      <c r="E224" s="266"/>
      <c r="F224" s="197"/>
      <c r="G224" s="191"/>
      <c r="H224" s="191"/>
    </row>
    <row r="225" spans="4:17" ht="15.75" hidden="1" customHeight="1">
      <c r="E225" s="189">
        <v>3</v>
      </c>
      <c r="F225" s="196" t="s">
        <v>90</v>
      </c>
      <c r="G225" s="189" t="s">
        <v>91</v>
      </c>
      <c r="H225" s="189">
        <v>0.3</v>
      </c>
    </row>
    <row r="226" spans="4:17" ht="215.25" customHeight="1" thickBot="1">
      <c r="E226" s="191"/>
      <c r="F226" s="197"/>
      <c r="G226" s="191"/>
      <c r="H226" s="191"/>
    </row>
    <row r="227" spans="4:17" ht="98.25" customHeight="1" thickBot="1">
      <c r="E227" s="115">
        <v>4</v>
      </c>
      <c r="F227" s="113" t="s">
        <v>92</v>
      </c>
      <c r="G227" s="111" t="s">
        <v>91</v>
      </c>
      <c r="H227" s="111">
        <v>1.1200000000000001</v>
      </c>
    </row>
    <row r="229" spans="4:17" ht="15.75" customHeight="1">
      <c r="D229" s="169" t="s">
        <v>29</v>
      </c>
      <c r="E229" s="188" t="s">
        <v>523</v>
      </c>
      <c r="F229" s="188"/>
      <c r="G229" s="188"/>
      <c r="H229" s="188"/>
      <c r="I229" s="188"/>
      <c r="J229" s="188"/>
      <c r="K229" s="188"/>
      <c r="L229" s="188"/>
      <c r="M229" s="188"/>
      <c r="N229" s="188"/>
      <c r="O229" s="188"/>
      <c r="P229" s="188"/>
      <c r="Q229" s="188"/>
    </row>
    <row r="230" spans="4:17" ht="15.75">
      <c r="D230" s="2"/>
      <c r="E230" s="188"/>
      <c r="F230" s="188"/>
      <c r="G230" s="188"/>
      <c r="H230" s="188"/>
      <c r="I230" s="188"/>
      <c r="J230" s="188"/>
      <c r="K230" s="188"/>
      <c r="L230" s="188"/>
      <c r="M230" s="188"/>
      <c r="N230" s="188"/>
      <c r="O230" s="188"/>
      <c r="P230" s="188"/>
      <c r="Q230" s="188"/>
    </row>
    <row r="231" spans="4:17" ht="33.75" customHeight="1">
      <c r="E231" s="188"/>
      <c r="F231" s="188"/>
      <c r="G231" s="188"/>
      <c r="H231" s="188"/>
      <c r="I231" s="188"/>
      <c r="J231" s="188"/>
      <c r="K231" s="188"/>
      <c r="L231" s="188"/>
      <c r="M231" s="188"/>
      <c r="N231" s="188"/>
      <c r="O231" s="188"/>
      <c r="P231" s="188"/>
      <c r="Q231" s="188"/>
    </row>
    <row r="232" spans="4:17" ht="15" customHeight="1">
      <c r="D232" s="169" t="s">
        <v>30</v>
      </c>
      <c r="E232" s="188" t="s">
        <v>482</v>
      </c>
      <c r="F232" s="188"/>
      <c r="G232" s="188"/>
      <c r="H232" s="188"/>
      <c r="I232" s="188"/>
      <c r="J232" s="188"/>
      <c r="K232" s="188"/>
      <c r="L232" s="188"/>
      <c r="M232" s="188"/>
      <c r="N232" s="188"/>
      <c r="O232" s="188"/>
      <c r="P232" s="188"/>
    </row>
    <row r="233" spans="4:17" ht="14.25" customHeight="1">
      <c r="D233" s="2"/>
      <c r="E233" s="188"/>
      <c r="F233" s="188"/>
      <c r="G233" s="188"/>
      <c r="H233" s="188"/>
      <c r="I233" s="188"/>
      <c r="J233" s="188"/>
      <c r="K233" s="188"/>
      <c r="L233" s="188"/>
      <c r="M233" s="188"/>
      <c r="N233" s="188"/>
      <c r="O233" s="188"/>
      <c r="P233" s="188"/>
    </row>
    <row r="234" spans="4:17" ht="12" customHeight="1">
      <c r="D234" s="2"/>
      <c r="E234" s="188"/>
      <c r="F234" s="188"/>
      <c r="G234" s="188"/>
      <c r="H234" s="188"/>
      <c r="I234" s="188"/>
      <c r="J234" s="188"/>
      <c r="K234" s="188"/>
      <c r="L234" s="188"/>
      <c r="M234" s="188"/>
      <c r="N234" s="188"/>
      <c r="O234" s="188"/>
      <c r="P234" s="188"/>
    </row>
    <row r="235" spans="4:17" ht="15" customHeight="1">
      <c r="D235" s="2"/>
      <c r="E235" s="188"/>
      <c r="F235" s="188"/>
      <c r="G235" s="188"/>
      <c r="H235" s="188"/>
      <c r="I235" s="188"/>
      <c r="J235" s="188"/>
      <c r="K235" s="188"/>
      <c r="L235" s="188"/>
      <c r="M235" s="188"/>
      <c r="N235" s="188"/>
      <c r="O235" s="188"/>
      <c r="P235" s="188"/>
    </row>
    <row r="236" spans="4:17" ht="15" customHeight="1"/>
    <row r="237" spans="4:17" ht="15" customHeight="1">
      <c r="D237" s="169" t="s">
        <v>31</v>
      </c>
      <c r="E237" s="70" t="s">
        <v>485</v>
      </c>
      <c r="F237" s="34"/>
      <c r="G237" s="34"/>
      <c r="H237" s="34"/>
      <c r="I237" s="34"/>
      <c r="J237" s="34"/>
      <c r="K237" s="34"/>
      <c r="L237" s="34"/>
    </row>
    <row r="238" spans="4:17" ht="15" customHeight="1"/>
    <row r="239" spans="4:17" ht="59.25" customHeight="1">
      <c r="E239" s="12" t="s">
        <v>32</v>
      </c>
      <c r="F239" s="12" t="s">
        <v>33</v>
      </c>
      <c r="G239" s="12" t="s">
        <v>34</v>
      </c>
      <c r="H239" s="12" t="s">
        <v>35</v>
      </c>
      <c r="M239" s="11"/>
      <c r="N239" s="11"/>
    </row>
    <row r="240" spans="4:17" ht="272.25" customHeight="1">
      <c r="E240" s="8">
        <v>1</v>
      </c>
      <c r="F240" s="8" t="s">
        <v>36</v>
      </c>
      <c r="G240" s="8" t="s">
        <v>37</v>
      </c>
      <c r="H240" s="23" t="s">
        <v>483</v>
      </c>
      <c r="M240" s="11"/>
      <c r="N240" s="11"/>
    </row>
    <row r="241" spans="4:20" ht="15" customHeight="1">
      <c r="E241" s="8"/>
      <c r="F241" s="8"/>
      <c r="G241" s="8"/>
      <c r="H241" s="24"/>
      <c r="M241" s="11"/>
      <c r="N241" s="11"/>
    </row>
    <row r="242" spans="4:20" ht="137.25" customHeight="1">
      <c r="E242" s="9">
        <v>2</v>
      </c>
      <c r="F242" s="9" t="s">
        <v>38</v>
      </c>
      <c r="G242" s="9" t="s">
        <v>486</v>
      </c>
      <c r="H242" s="9" t="s">
        <v>484</v>
      </c>
      <c r="M242" s="11"/>
      <c r="N242" s="11"/>
    </row>
    <row r="243" spans="4:20" ht="15" customHeight="1">
      <c r="F243" s="11"/>
      <c r="G243" s="11"/>
      <c r="H243" s="11"/>
      <c r="I243" s="11"/>
      <c r="J243" s="11"/>
      <c r="K243" s="11"/>
      <c r="L243" s="11"/>
      <c r="M243" s="11"/>
      <c r="N243" s="11"/>
    </row>
    <row r="244" spans="4:20" ht="15.75">
      <c r="E244" s="11"/>
      <c r="F244" s="11"/>
      <c r="G244" s="11"/>
      <c r="H244" s="11"/>
      <c r="I244" s="11"/>
      <c r="J244" s="11"/>
      <c r="K244" s="11"/>
      <c r="L244" s="11"/>
      <c r="M244" s="11"/>
      <c r="N244" s="11"/>
    </row>
    <row r="245" spans="4:20" ht="62.25" customHeight="1">
      <c r="D245" s="170" t="s">
        <v>39</v>
      </c>
      <c r="E245" s="188" t="s">
        <v>487</v>
      </c>
      <c r="F245" s="188"/>
      <c r="G245" s="188"/>
      <c r="H245" s="188"/>
      <c r="I245" s="188"/>
      <c r="J245" s="11"/>
      <c r="K245" s="11"/>
      <c r="L245" s="11"/>
      <c r="M245" s="11"/>
      <c r="N245" s="11"/>
    </row>
    <row r="246" spans="4:20" ht="15.75" hidden="1" customHeight="1">
      <c r="D246" s="2"/>
      <c r="E246" s="188"/>
      <c r="F246" s="188"/>
      <c r="G246" s="188"/>
      <c r="H246" s="188"/>
      <c r="I246" s="188"/>
      <c r="J246" s="11"/>
      <c r="K246" s="11"/>
      <c r="L246" s="11"/>
      <c r="M246" s="11"/>
      <c r="N246" s="11"/>
    </row>
    <row r="247" spans="4:20" ht="15.75">
      <c r="E247" s="11"/>
      <c r="F247" s="11"/>
      <c r="G247" s="11"/>
      <c r="H247" s="11"/>
      <c r="I247" s="11"/>
      <c r="J247" s="11"/>
      <c r="K247" s="11"/>
      <c r="L247" s="11"/>
      <c r="M247" s="11"/>
      <c r="N247" s="11"/>
      <c r="Q247" s="13"/>
      <c r="R247" s="13"/>
      <c r="S247" s="13"/>
      <c r="T247" s="13"/>
    </row>
    <row r="248" spans="4:20" ht="18" customHeight="1">
      <c r="E248" s="11"/>
      <c r="F248" s="11"/>
      <c r="G248" s="11"/>
      <c r="H248" s="11"/>
      <c r="I248" s="11"/>
      <c r="J248" s="11"/>
      <c r="K248" s="11"/>
      <c r="L248" s="11"/>
      <c r="M248" s="11"/>
      <c r="N248" s="11"/>
      <c r="Q248" s="13"/>
      <c r="R248" s="13"/>
      <c r="S248" s="13"/>
      <c r="T248" s="13"/>
    </row>
    <row r="249" spans="4:20" ht="16.5" customHeight="1">
      <c r="E249" s="11"/>
      <c r="Q249" s="13"/>
      <c r="R249" s="13"/>
      <c r="S249" s="13"/>
      <c r="T249" s="13"/>
    </row>
    <row r="250" spans="4:20" ht="20.25" hidden="1" customHeight="1" thickBot="1">
      <c r="F250" s="7"/>
      <c r="G250" s="7"/>
      <c r="H250" s="7"/>
      <c r="I250" s="7"/>
      <c r="J250" s="7"/>
      <c r="K250" s="7"/>
      <c r="L250" s="7"/>
      <c r="M250" s="7"/>
      <c r="N250" s="7"/>
    </row>
    <row r="251" spans="4:20" ht="16.5" customHeight="1">
      <c r="F251" s="7"/>
      <c r="G251" s="7"/>
      <c r="H251" s="7"/>
      <c r="I251" s="7"/>
      <c r="J251" s="7"/>
      <c r="K251" s="7"/>
      <c r="L251" s="7"/>
      <c r="M251" s="7"/>
      <c r="N251" s="7"/>
    </row>
    <row r="252" spans="4:20">
      <c r="E252" s="7"/>
      <c r="F252" s="7"/>
      <c r="G252" s="7"/>
      <c r="H252" s="7"/>
      <c r="I252" s="7"/>
      <c r="J252" s="7"/>
      <c r="K252" s="7"/>
      <c r="L252" s="7"/>
      <c r="M252" s="7"/>
      <c r="N252" s="7"/>
    </row>
    <row r="253" spans="4:20">
      <c r="E253" s="7"/>
      <c r="I253" s="7"/>
      <c r="J253" s="7"/>
      <c r="K253" s="7"/>
      <c r="L253" s="7"/>
      <c r="M253" s="7"/>
      <c r="N253" s="7"/>
    </row>
    <row r="254" spans="4:20">
      <c r="I254" s="7"/>
      <c r="J254" s="7"/>
      <c r="K254" s="7"/>
      <c r="L254" s="7"/>
      <c r="M254" s="7"/>
      <c r="N254" s="7"/>
    </row>
    <row r="255" spans="4:20">
      <c r="I255" s="7"/>
      <c r="J255" s="7"/>
      <c r="K255" s="7"/>
      <c r="L255" s="7"/>
      <c r="M255" s="7"/>
      <c r="N255" s="7"/>
    </row>
    <row r="256" spans="4:20">
      <c r="I256" s="7"/>
      <c r="J256" s="7"/>
      <c r="K256" s="7"/>
      <c r="L256" s="7"/>
      <c r="M256" s="7"/>
      <c r="N256" s="7"/>
    </row>
    <row r="268" spans="17:20">
      <c r="Q268" s="13"/>
      <c r="R268" s="13"/>
      <c r="S268" s="13"/>
      <c r="T268" s="13"/>
    </row>
    <row r="269" spans="17:20">
      <c r="Q269" s="13"/>
      <c r="R269" s="13"/>
      <c r="S269" s="13"/>
      <c r="T269" s="13"/>
    </row>
    <row r="270" spans="17:20">
      <c r="Q270" s="13"/>
      <c r="R270" s="13"/>
      <c r="S270" s="13"/>
      <c r="T270" s="13"/>
    </row>
    <row r="273" spans="8:9">
      <c r="H273" s="260" t="s">
        <v>40</v>
      </c>
      <c r="I273" s="260"/>
    </row>
    <row r="274" spans="8:9">
      <c r="H274" s="260"/>
      <c r="I274" s="260"/>
    </row>
    <row r="275" spans="8:9">
      <c r="H275" s="260"/>
      <c r="I275" s="260"/>
    </row>
    <row r="277" spans="8:9">
      <c r="H277" s="260" t="s">
        <v>41</v>
      </c>
      <c r="I277" s="260"/>
    </row>
    <row r="280" spans="8:9">
      <c r="H280" s="260" t="s">
        <v>42</v>
      </c>
      <c r="I280" s="260"/>
    </row>
    <row r="292" spans="17:18">
      <c r="Q292" s="13"/>
      <c r="R292" s="13"/>
    </row>
    <row r="293" spans="17:18">
      <c r="Q293" s="13"/>
      <c r="R293" s="13"/>
    </row>
    <row r="294" spans="17:18">
      <c r="Q294" s="13"/>
      <c r="R294" s="13"/>
    </row>
    <row r="308" spans="8:20">
      <c r="Q308" s="13"/>
      <c r="R308" s="13"/>
      <c r="S308" s="13"/>
      <c r="T308" s="13"/>
    </row>
    <row r="309" spans="8:20">
      <c r="Q309" s="13"/>
      <c r="R309" s="13"/>
      <c r="S309" s="13"/>
      <c r="T309" s="13"/>
    </row>
    <row r="310" spans="8:20">
      <c r="Q310" s="13"/>
      <c r="R310" s="13"/>
      <c r="S310" s="13"/>
      <c r="T310" s="13"/>
    </row>
    <row r="311" spans="8:20">
      <c r="H311" s="260" t="s">
        <v>42</v>
      </c>
      <c r="I311" s="260"/>
    </row>
    <row r="312" spans="8:20">
      <c r="H312" s="260"/>
      <c r="I312" s="260"/>
    </row>
    <row r="313" spans="8:20">
      <c r="H313" s="260"/>
      <c r="I313" s="260"/>
    </row>
    <row r="315" spans="8:20">
      <c r="H315" s="260" t="s">
        <v>41</v>
      </c>
      <c r="I315" s="260"/>
    </row>
    <row r="319" spans="8:20">
      <c r="H319" s="260" t="s">
        <v>40</v>
      </c>
      <c r="I319" s="260"/>
    </row>
    <row r="326" spans="3:33" ht="118.5" customHeight="1">
      <c r="C326" s="171" t="s">
        <v>43</v>
      </c>
      <c r="D326" s="194" t="s">
        <v>496</v>
      </c>
      <c r="E326" s="194"/>
      <c r="F326" s="194"/>
      <c r="G326" s="194"/>
      <c r="H326" s="194"/>
      <c r="I326" s="194"/>
      <c r="J326" s="194"/>
      <c r="K326" s="194"/>
      <c r="L326" s="194"/>
      <c r="M326" s="194"/>
      <c r="N326" s="194"/>
      <c r="O326" s="194"/>
      <c r="P326" s="167"/>
      <c r="Q326" s="167"/>
      <c r="R326" s="167"/>
      <c r="S326" s="167"/>
      <c r="T326" s="167"/>
      <c r="U326" s="167"/>
    </row>
    <row r="327" spans="3:33" ht="15.75">
      <c r="C327" s="2"/>
      <c r="D327" s="167"/>
      <c r="E327" s="167"/>
      <c r="F327" s="167"/>
      <c r="G327" s="167"/>
      <c r="H327" s="167"/>
      <c r="I327" s="167"/>
      <c r="J327" s="167"/>
      <c r="K327" s="167"/>
      <c r="L327" s="167"/>
      <c r="M327" s="167"/>
      <c r="N327" s="167"/>
      <c r="O327" s="167"/>
      <c r="P327" s="167"/>
      <c r="Q327" s="167"/>
      <c r="R327" s="167"/>
      <c r="S327" s="167"/>
      <c r="T327" s="167"/>
      <c r="U327" s="167"/>
    </row>
    <row r="328" spans="3:33" ht="15.75">
      <c r="C328" s="2"/>
      <c r="D328" s="167"/>
      <c r="E328" s="167"/>
      <c r="F328" s="167"/>
      <c r="G328" s="167"/>
      <c r="H328" s="167"/>
      <c r="I328" s="167"/>
      <c r="J328" s="167"/>
      <c r="K328" s="167"/>
      <c r="L328" s="167"/>
      <c r="M328" s="167"/>
      <c r="N328" s="167"/>
      <c r="O328" s="167"/>
      <c r="P328" s="167"/>
      <c r="Q328" s="167"/>
      <c r="R328" s="167"/>
      <c r="S328" s="167"/>
      <c r="T328" s="167"/>
      <c r="U328" s="167"/>
    </row>
    <row r="329" spans="3:33" ht="15.75" customHeight="1"/>
    <row r="330" spans="3:33" ht="15.75" customHeight="1">
      <c r="C330" s="29"/>
      <c r="D330" s="29"/>
    </row>
    <row r="331" spans="3:33" ht="15.75" customHeight="1">
      <c r="C331" s="169" t="s">
        <v>44</v>
      </c>
      <c r="D331" s="34" t="s">
        <v>45</v>
      </c>
      <c r="E331" s="2"/>
      <c r="F331" s="2"/>
      <c r="G331" s="2"/>
      <c r="H331" s="2"/>
      <c r="I331" s="2"/>
      <c r="J331" s="2"/>
    </row>
    <row r="332" spans="3:33" ht="15.75" customHeight="1" thickBot="1">
      <c r="C332" s="29"/>
      <c r="D332" s="29"/>
    </row>
    <row r="333" spans="3:33" ht="78.75" customHeight="1">
      <c r="C333" s="172" t="s">
        <v>46</v>
      </c>
      <c r="D333" s="229" t="s">
        <v>77</v>
      </c>
      <c r="E333" s="229" t="s">
        <v>47</v>
      </c>
      <c r="F333" s="229" t="s">
        <v>48</v>
      </c>
      <c r="G333" s="175" t="s">
        <v>49</v>
      </c>
      <c r="H333" s="176"/>
      <c r="I333" s="176"/>
      <c r="J333" s="176"/>
      <c r="K333" s="177"/>
      <c r="L333" s="175" t="s">
        <v>50</v>
      </c>
      <c r="M333" s="176"/>
      <c r="N333" s="176"/>
      <c r="O333" s="176"/>
      <c r="P333" s="176"/>
      <c r="Q333" s="177"/>
      <c r="R333" s="175" t="s">
        <v>51</v>
      </c>
      <c r="S333" s="176"/>
      <c r="T333" s="176"/>
      <c r="U333" s="176"/>
      <c r="V333" s="176"/>
      <c r="W333" s="176"/>
      <c r="X333" s="177"/>
      <c r="Y333" s="175" t="s">
        <v>52</v>
      </c>
      <c r="Z333" s="176"/>
      <c r="AA333" s="176"/>
      <c r="AB333" s="177"/>
      <c r="AC333" s="175" t="s">
        <v>53</v>
      </c>
      <c r="AD333" s="176"/>
      <c r="AE333" s="177"/>
      <c r="AF333" s="175" t="s">
        <v>54</v>
      </c>
      <c r="AG333" s="177"/>
    </row>
    <row r="334" spans="3:33" ht="15.75" thickBot="1">
      <c r="C334" s="174"/>
      <c r="D334" s="230"/>
      <c r="E334" s="230"/>
      <c r="F334" s="230"/>
      <c r="G334" s="181"/>
      <c r="H334" s="182"/>
      <c r="I334" s="182"/>
      <c r="J334" s="182"/>
      <c r="K334" s="183"/>
      <c r="L334" s="181"/>
      <c r="M334" s="182"/>
      <c r="N334" s="182"/>
      <c r="O334" s="182"/>
      <c r="P334" s="182"/>
      <c r="Q334" s="183"/>
      <c r="R334" s="181"/>
      <c r="S334" s="182"/>
      <c r="T334" s="182"/>
      <c r="U334" s="182"/>
      <c r="V334" s="182"/>
      <c r="W334" s="182"/>
      <c r="X334" s="183"/>
      <c r="Y334" s="181"/>
      <c r="Z334" s="182"/>
      <c r="AA334" s="182"/>
      <c r="AB334" s="183"/>
      <c r="AC334" s="181"/>
      <c r="AD334" s="182"/>
      <c r="AE334" s="183"/>
      <c r="AF334" s="181"/>
      <c r="AG334" s="183"/>
    </row>
    <row r="335" spans="3:33" ht="101.25" customHeight="1">
      <c r="C335" s="174"/>
      <c r="D335" s="230"/>
      <c r="E335" s="230"/>
      <c r="F335" s="230"/>
      <c r="G335" s="229" t="s">
        <v>55</v>
      </c>
      <c r="H335" s="229" t="s">
        <v>78</v>
      </c>
      <c r="I335" s="248" t="s">
        <v>56</v>
      </c>
      <c r="J335" s="229" t="s">
        <v>95</v>
      </c>
      <c r="K335" s="229" t="s">
        <v>57</v>
      </c>
      <c r="L335" s="226" t="s">
        <v>58</v>
      </c>
      <c r="M335" s="226" t="s">
        <v>59</v>
      </c>
      <c r="N335" s="226" t="s">
        <v>60</v>
      </c>
      <c r="O335" s="226" t="s">
        <v>61</v>
      </c>
      <c r="P335" s="226" t="s">
        <v>62</v>
      </c>
      <c r="Q335" s="226" t="s">
        <v>57</v>
      </c>
      <c r="R335" s="226" t="s">
        <v>63</v>
      </c>
      <c r="S335" s="226" t="s">
        <v>64</v>
      </c>
      <c r="T335" s="226" t="s">
        <v>65</v>
      </c>
      <c r="U335" s="226" t="s">
        <v>60</v>
      </c>
      <c r="V335" s="226" t="s">
        <v>61</v>
      </c>
      <c r="W335" s="226" t="s">
        <v>66</v>
      </c>
      <c r="X335" s="226" t="s">
        <v>57</v>
      </c>
      <c r="Y335" s="226" t="s">
        <v>67</v>
      </c>
      <c r="Z335" s="226" t="s">
        <v>68</v>
      </c>
      <c r="AA335" s="226" t="s">
        <v>69</v>
      </c>
      <c r="AB335" s="226" t="s">
        <v>57</v>
      </c>
      <c r="AC335" s="226" t="s">
        <v>70</v>
      </c>
      <c r="AD335" s="226" t="s">
        <v>71</v>
      </c>
      <c r="AE335" s="226" t="s">
        <v>72</v>
      </c>
      <c r="AF335" s="226" t="s">
        <v>73</v>
      </c>
      <c r="AG335" s="226" t="s">
        <v>74</v>
      </c>
    </row>
    <row r="336" spans="3:33">
      <c r="C336" s="174"/>
      <c r="D336" s="230"/>
      <c r="E336" s="230"/>
      <c r="F336" s="230"/>
      <c r="G336" s="230"/>
      <c r="H336" s="230"/>
      <c r="I336" s="249"/>
      <c r="J336" s="230"/>
      <c r="K336" s="230"/>
      <c r="L336" s="227"/>
      <c r="M336" s="227"/>
      <c r="N336" s="227"/>
      <c r="O336" s="227"/>
      <c r="P336" s="227"/>
      <c r="Q336" s="227"/>
      <c r="R336" s="227"/>
      <c r="S336" s="227"/>
      <c r="T336" s="227"/>
      <c r="U336" s="227"/>
      <c r="V336" s="227"/>
      <c r="W336" s="227"/>
      <c r="X336" s="227"/>
      <c r="Y336" s="227"/>
      <c r="Z336" s="227"/>
      <c r="AA336" s="227"/>
      <c r="AB336" s="227"/>
      <c r="AC336" s="227"/>
      <c r="AD336" s="227"/>
      <c r="AE336" s="227"/>
      <c r="AF336" s="227"/>
      <c r="AG336" s="227"/>
    </row>
    <row r="337" spans="3:33" ht="15.75" customHeight="1" thickBot="1">
      <c r="C337" s="173"/>
      <c r="D337" s="231"/>
      <c r="E337" s="15"/>
      <c r="F337" s="231"/>
      <c r="G337" s="231"/>
      <c r="H337" s="231"/>
      <c r="I337" s="250"/>
      <c r="J337" s="231"/>
      <c r="K337" s="231"/>
      <c r="L337" s="228"/>
      <c r="M337" s="228"/>
      <c r="N337" s="228"/>
      <c r="O337" s="228"/>
      <c r="P337" s="228"/>
      <c r="Q337" s="228"/>
      <c r="R337" s="228"/>
      <c r="S337" s="228"/>
      <c r="T337" s="228"/>
      <c r="U337" s="228"/>
      <c r="V337" s="228"/>
      <c r="W337" s="228"/>
      <c r="X337" s="228"/>
      <c r="Y337" s="228"/>
      <c r="Z337" s="228"/>
      <c r="AA337" s="228"/>
      <c r="AB337" s="228"/>
      <c r="AC337" s="228"/>
      <c r="AD337" s="228"/>
      <c r="AE337" s="228"/>
      <c r="AF337" s="228"/>
      <c r="AG337" s="228"/>
    </row>
    <row r="338" spans="3:33" ht="15.75" thickBot="1">
      <c r="C338" s="16">
        <v>1</v>
      </c>
      <c r="D338" s="17">
        <v>2</v>
      </c>
      <c r="E338" s="17">
        <v>3</v>
      </c>
      <c r="F338" s="17">
        <v>4</v>
      </c>
      <c r="G338" s="17">
        <v>5</v>
      </c>
      <c r="H338" s="17">
        <v>6</v>
      </c>
      <c r="I338" s="17">
        <v>7</v>
      </c>
      <c r="J338" s="17">
        <v>8</v>
      </c>
      <c r="K338" s="17">
        <v>9</v>
      </c>
      <c r="L338" s="17">
        <v>10</v>
      </c>
      <c r="M338" s="17">
        <v>11</v>
      </c>
      <c r="N338" s="17">
        <v>12</v>
      </c>
      <c r="O338" s="17">
        <v>13</v>
      </c>
      <c r="P338" s="17">
        <v>14</v>
      </c>
      <c r="Q338" s="17">
        <v>15</v>
      </c>
      <c r="R338" s="17">
        <v>16</v>
      </c>
      <c r="S338" s="17">
        <v>17</v>
      </c>
      <c r="T338" s="17">
        <v>18</v>
      </c>
      <c r="U338" s="17">
        <v>19</v>
      </c>
      <c r="V338" s="17">
        <v>20</v>
      </c>
      <c r="W338" s="17">
        <v>21</v>
      </c>
      <c r="X338" s="17">
        <v>22</v>
      </c>
      <c r="Y338" s="17">
        <v>23</v>
      </c>
      <c r="Z338" s="17">
        <v>24</v>
      </c>
      <c r="AA338" s="17">
        <v>25</v>
      </c>
      <c r="AB338" s="17">
        <v>26</v>
      </c>
      <c r="AC338" s="17">
        <v>27</v>
      </c>
      <c r="AD338" s="17">
        <v>28</v>
      </c>
      <c r="AE338" s="17">
        <v>29</v>
      </c>
      <c r="AF338" s="17">
        <v>30</v>
      </c>
      <c r="AG338" s="17">
        <v>31</v>
      </c>
    </row>
    <row r="339" spans="3:33" ht="23.25" thickBot="1">
      <c r="C339" s="18">
        <v>1</v>
      </c>
      <c r="D339" s="19">
        <v>1</v>
      </c>
      <c r="E339" s="20">
        <v>42921</v>
      </c>
      <c r="F339" s="21">
        <v>0.20486111111111113</v>
      </c>
      <c r="G339" s="19"/>
      <c r="H339" s="19"/>
      <c r="I339" s="19" t="s">
        <v>75</v>
      </c>
      <c r="J339" s="19"/>
      <c r="K339" s="19"/>
      <c r="L339" s="126" t="s">
        <v>75</v>
      </c>
      <c r="M339" s="19"/>
      <c r="N339" s="19"/>
      <c r="O339" s="19"/>
      <c r="P339" s="19"/>
      <c r="Q339" s="19"/>
      <c r="R339" s="19"/>
      <c r="S339" s="19"/>
      <c r="T339" s="19"/>
      <c r="U339" s="19"/>
      <c r="V339" s="19"/>
      <c r="W339" s="19"/>
      <c r="X339" s="19"/>
      <c r="Y339" s="19"/>
      <c r="Z339" s="19"/>
      <c r="AA339" s="19"/>
      <c r="AB339" s="19"/>
      <c r="AC339" s="19" t="s">
        <v>75</v>
      </c>
      <c r="AD339" s="19"/>
      <c r="AE339" s="19"/>
      <c r="AF339" s="19" t="s">
        <v>76</v>
      </c>
      <c r="AG339" s="22"/>
    </row>
    <row r="340" spans="3:33" ht="23.25" thickBot="1">
      <c r="C340" s="18">
        <v>2</v>
      </c>
      <c r="D340" s="19">
        <v>2</v>
      </c>
      <c r="E340" s="20">
        <v>42931</v>
      </c>
      <c r="F340" s="21">
        <v>0.32708333333333334</v>
      </c>
      <c r="G340" s="19"/>
      <c r="H340" s="19"/>
      <c r="I340" s="19" t="s">
        <v>75</v>
      </c>
      <c r="J340" s="19"/>
      <c r="K340" s="19"/>
      <c r="L340" s="19"/>
      <c r="M340" s="19"/>
      <c r="N340" s="19" t="s">
        <v>75</v>
      </c>
      <c r="O340" s="19"/>
      <c r="P340" s="19"/>
      <c r="Q340" s="19"/>
      <c r="R340" s="19"/>
      <c r="S340" s="19"/>
      <c r="T340" s="19"/>
      <c r="U340" s="19"/>
      <c r="V340" s="19"/>
      <c r="W340" s="19"/>
      <c r="X340" s="19"/>
      <c r="Y340" s="19"/>
      <c r="Z340" s="19"/>
      <c r="AA340" s="19"/>
      <c r="AB340" s="19"/>
      <c r="AC340" s="19" t="s">
        <v>75</v>
      </c>
      <c r="AD340" s="19"/>
      <c r="AE340" s="19"/>
      <c r="AF340" s="19" t="s">
        <v>76</v>
      </c>
      <c r="AG340" s="19"/>
    </row>
    <row r="341" spans="3:33" ht="23.25" thickBot="1">
      <c r="C341" s="18">
        <v>3</v>
      </c>
      <c r="D341" s="19">
        <v>3</v>
      </c>
      <c r="E341" s="20">
        <v>42955</v>
      </c>
      <c r="F341" s="21">
        <v>0.44791666666666669</v>
      </c>
      <c r="G341" s="19"/>
      <c r="H341" s="19"/>
      <c r="I341" s="19" t="s">
        <v>75</v>
      </c>
      <c r="J341" s="19"/>
      <c r="K341" s="19"/>
      <c r="L341" s="19" t="s">
        <v>75</v>
      </c>
      <c r="M341" s="19"/>
      <c r="N341" s="19"/>
      <c r="O341" s="19"/>
      <c r="P341" s="19"/>
      <c r="Q341" s="19"/>
      <c r="R341" s="19"/>
      <c r="S341" s="19"/>
      <c r="T341" s="19"/>
      <c r="U341" s="19"/>
      <c r="V341" s="19"/>
      <c r="W341" s="19"/>
      <c r="X341" s="19"/>
      <c r="Y341" s="19"/>
      <c r="Z341" s="19"/>
      <c r="AA341" s="19"/>
      <c r="AB341" s="19"/>
      <c r="AC341" s="19" t="s">
        <v>75</v>
      </c>
      <c r="AD341" s="19"/>
      <c r="AE341" s="19"/>
      <c r="AF341" s="19" t="s">
        <v>76</v>
      </c>
      <c r="AG341" s="19"/>
    </row>
    <row r="342" spans="3:33" ht="23.25" thickBot="1">
      <c r="C342" s="18">
        <v>4</v>
      </c>
      <c r="D342" s="19">
        <v>4</v>
      </c>
      <c r="E342" s="20">
        <v>42971</v>
      </c>
      <c r="F342" s="21">
        <v>0.79791666666666661</v>
      </c>
      <c r="G342" s="19"/>
      <c r="H342" s="19"/>
      <c r="I342" s="19" t="s">
        <v>75</v>
      </c>
      <c r="J342" s="19"/>
      <c r="K342" s="19"/>
      <c r="L342" s="19"/>
      <c r="M342" s="19"/>
      <c r="N342" s="19"/>
      <c r="O342" s="19"/>
      <c r="P342" s="19"/>
      <c r="Q342" s="19" t="s">
        <v>75</v>
      </c>
      <c r="R342" s="19"/>
      <c r="S342" s="19"/>
      <c r="T342" s="19"/>
      <c r="U342" s="19"/>
      <c r="V342" s="19"/>
      <c r="W342" s="19"/>
      <c r="X342" s="19"/>
      <c r="Y342" s="19"/>
      <c r="Z342" s="19"/>
      <c r="AA342" s="19"/>
      <c r="AB342" s="19"/>
      <c r="AC342" s="19" t="s">
        <v>75</v>
      </c>
      <c r="AD342" s="19"/>
      <c r="AE342" s="19"/>
      <c r="AF342" s="19" t="s">
        <v>76</v>
      </c>
      <c r="AG342" s="19"/>
    </row>
    <row r="343" spans="3:33" ht="23.25" thickBot="1">
      <c r="C343" s="18">
        <v>5</v>
      </c>
      <c r="D343" s="19">
        <v>5</v>
      </c>
      <c r="E343" s="20">
        <v>42976</v>
      </c>
      <c r="F343" s="21">
        <v>0.2902777777777778</v>
      </c>
      <c r="G343" s="19"/>
      <c r="H343" s="19"/>
      <c r="I343" s="19" t="s">
        <v>75</v>
      </c>
      <c r="J343" s="19"/>
      <c r="K343" s="19"/>
      <c r="L343" s="19" t="s">
        <v>75</v>
      </c>
      <c r="M343" s="19"/>
      <c r="N343" s="19"/>
      <c r="O343" s="19"/>
      <c r="P343" s="19"/>
      <c r="Q343" s="19"/>
      <c r="R343" s="19"/>
      <c r="S343" s="19"/>
      <c r="T343" s="19"/>
      <c r="U343" s="19"/>
      <c r="V343" s="19"/>
      <c r="W343" s="19"/>
      <c r="X343" s="19"/>
      <c r="Y343" s="19"/>
      <c r="Z343" s="19"/>
      <c r="AA343" s="19"/>
      <c r="AB343" s="19"/>
      <c r="AC343" s="19" t="s">
        <v>75</v>
      </c>
      <c r="AD343" s="19"/>
      <c r="AE343" s="19"/>
      <c r="AF343" s="19" t="s">
        <v>76</v>
      </c>
      <c r="AG343" s="19"/>
    </row>
    <row r="344" spans="3:33" ht="23.25" thickBot="1">
      <c r="C344" s="18">
        <v>6</v>
      </c>
      <c r="D344" s="19">
        <v>6</v>
      </c>
      <c r="E344" s="20">
        <v>42976</v>
      </c>
      <c r="F344" s="21">
        <v>0.90208333333333324</v>
      </c>
      <c r="G344" s="19"/>
      <c r="H344" s="19"/>
      <c r="I344" s="19" t="s">
        <v>75</v>
      </c>
      <c r="J344" s="19"/>
      <c r="K344" s="19"/>
      <c r="L344" s="19"/>
      <c r="M344" s="19" t="s">
        <v>75</v>
      </c>
      <c r="N344" s="19"/>
      <c r="O344" s="19"/>
      <c r="P344" s="19"/>
      <c r="Q344" s="19"/>
      <c r="R344" s="19"/>
      <c r="S344" s="19"/>
      <c r="T344" s="19"/>
      <c r="U344" s="19"/>
      <c r="V344" s="19"/>
      <c r="W344" s="19"/>
      <c r="X344" s="19"/>
      <c r="Y344" s="19"/>
      <c r="Z344" s="19"/>
      <c r="AA344" s="19"/>
      <c r="AB344" s="19"/>
      <c r="AC344" s="19" t="s">
        <v>75</v>
      </c>
      <c r="AD344" s="19"/>
      <c r="AE344" s="19"/>
      <c r="AF344" s="19" t="s">
        <v>76</v>
      </c>
      <c r="AG344" s="19"/>
    </row>
    <row r="345" spans="3:33" ht="23.25" thickBot="1">
      <c r="C345" s="18">
        <v>7</v>
      </c>
      <c r="D345" s="19">
        <v>7</v>
      </c>
      <c r="E345" s="20">
        <v>42979</v>
      </c>
      <c r="F345" s="21">
        <v>0.37291666666666662</v>
      </c>
      <c r="G345" s="19"/>
      <c r="H345" s="19"/>
      <c r="I345" s="19" t="s">
        <v>75</v>
      </c>
      <c r="J345" s="19"/>
      <c r="K345" s="19"/>
      <c r="L345" s="19" t="s">
        <v>75</v>
      </c>
      <c r="M345" s="19"/>
      <c r="N345" s="19"/>
      <c r="O345" s="19"/>
      <c r="P345" s="19"/>
      <c r="Q345" s="19"/>
      <c r="R345" s="19"/>
      <c r="S345" s="19"/>
      <c r="T345" s="19"/>
      <c r="U345" s="19"/>
      <c r="V345" s="19"/>
      <c r="W345" s="19"/>
      <c r="X345" s="19"/>
      <c r="Y345" s="19"/>
      <c r="Z345" s="19"/>
      <c r="AA345" s="19"/>
      <c r="AB345" s="19"/>
      <c r="AC345" s="19" t="s">
        <v>75</v>
      </c>
      <c r="AD345" s="19"/>
      <c r="AE345" s="19"/>
      <c r="AF345" s="19" t="s">
        <v>76</v>
      </c>
      <c r="AG345" s="19"/>
    </row>
    <row r="346" spans="3:33" ht="23.25" thickBot="1">
      <c r="C346" s="18">
        <v>8</v>
      </c>
      <c r="D346" s="19">
        <v>8</v>
      </c>
      <c r="E346" s="20">
        <v>43019</v>
      </c>
      <c r="F346" s="21">
        <v>0.30902777777777779</v>
      </c>
      <c r="G346" s="19"/>
      <c r="H346" s="19"/>
      <c r="I346" s="19" t="s">
        <v>75</v>
      </c>
      <c r="J346" s="19"/>
      <c r="K346" s="19"/>
      <c r="L346" s="19"/>
      <c r="M346" s="19" t="s">
        <v>75</v>
      </c>
      <c r="N346" s="19"/>
      <c r="O346" s="19"/>
      <c r="P346" s="19"/>
      <c r="Q346" s="19"/>
      <c r="R346" s="19"/>
      <c r="S346" s="19"/>
      <c r="T346" s="19"/>
      <c r="U346" s="19"/>
      <c r="V346" s="19"/>
      <c r="W346" s="19"/>
      <c r="X346" s="19"/>
      <c r="Y346" s="19"/>
      <c r="Z346" s="19"/>
      <c r="AA346" s="19"/>
      <c r="AB346" s="19"/>
      <c r="AC346" s="19" t="s">
        <v>75</v>
      </c>
      <c r="AD346" s="19"/>
      <c r="AE346" s="19"/>
      <c r="AF346" s="19" t="s">
        <v>76</v>
      </c>
      <c r="AG346" s="19"/>
    </row>
    <row r="347" spans="3:33" ht="23.25" thickBot="1">
      <c r="C347" s="18">
        <v>9</v>
      </c>
      <c r="D347" s="19">
        <v>9</v>
      </c>
      <c r="E347" s="20">
        <v>43039</v>
      </c>
      <c r="F347" s="21">
        <v>0.32777777777777778</v>
      </c>
      <c r="G347" s="19"/>
      <c r="H347" s="19"/>
      <c r="I347" s="19" t="s">
        <v>75</v>
      </c>
      <c r="J347" s="19"/>
      <c r="K347" s="19"/>
      <c r="L347" s="19"/>
      <c r="M347" s="19"/>
      <c r="N347" s="19"/>
      <c r="O347" s="19"/>
      <c r="P347" s="19"/>
      <c r="Q347" s="19" t="s">
        <v>75</v>
      </c>
      <c r="R347" s="19"/>
      <c r="S347" s="19"/>
      <c r="T347" s="19"/>
      <c r="U347" s="19"/>
      <c r="V347" s="19"/>
      <c r="W347" s="19"/>
      <c r="X347" s="19"/>
      <c r="Y347" s="19"/>
      <c r="Z347" s="19"/>
      <c r="AA347" s="19"/>
      <c r="AB347" s="19"/>
      <c r="AC347" s="19" t="s">
        <v>75</v>
      </c>
      <c r="AD347" s="19"/>
      <c r="AE347" s="19"/>
      <c r="AF347" s="19" t="s">
        <v>76</v>
      </c>
      <c r="AG347" s="19"/>
    </row>
    <row r="348" spans="3:33" ht="23.25" thickBot="1">
      <c r="C348" s="18">
        <v>10</v>
      </c>
      <c r="D348" s="19">
        <v>10</v>
      </c>
      <c r="E348" s="20">
        <v>43091</v>
      </c>
      <c r="F348" s="21">
        <v>0.20069444444444443</v>
      </c>
      <c r="G348" s="19"/>
      <c r="H348" s="19"/>
      <c r="I348" s="19" t="s">
        <v>75</v>
      </c>
      <c r="J348" s="19"/>
      <c r="K348" s="19"/>
      <c r="L348" s="19"/>
      <c r="M348" s="19"/>
      <c r="N348" s="19"/>
      <c r="O348" s="19"/>
      <c r="P348" s="19"/>
      <c r="Q348" s="19" t="s">
        <v>75</v>
      </c>
      <c r="R348" s="19"/>
      <c r="S348" s="19"/>
      <c r="T348" s="19"/>
      <c r="U348" s="19"/>
      <c r="V348" s="19"/>
      <c r="W348" s="19"/>
      <c r="X348" s="19"/>
      <c r="Y348" s="19"/>
      <c r="Z348" s="19"/>
      <c r="AA348" s="19"/>
      <c r="AB348" s="19"/>
      <c r="AC348" s="19" t="s">
        <v>75</v>
      </c>
      <c r="AD348" s="19"/>
      <c r="AE348" s="19"/>
      <c r="AF348" s="19" t="s">
        <v>76</v>
      </c>
      <c r="AG348" s="19"/>
    </row>
    <row r="349" spans="3:33" ht="15.75" thickBot="1">
      <c r="C349" s="18"/>
      <c r="D349" s="19"/>
      <c r="E349" s="20"/>
      <c r="F349" s="21"/>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row>
    <row r="350" spans="3:33" ht="23.25" thickBot="1">
      <c r="C350" s="18">
        <v>11</v>
      </c>
      <c r="D350" s="19" t="s">
        <v>242</v>
      </c>
      <c r="E350" s="20">
        <v>42744</v>
      </c>
      <c r="F350" s="21">
        <v>0.41666666666666669</v>
      </c>
      <c r="G350" s="19" t="s">
        <v>75</v>
      </c>
      <c r="H350" s="19"/>
      <c r="I350" s="19"/>
      <c r="J350" s="19"/>
      <c r="K350" s="19"/>
      <c r="L350" s="19"/>
      <c r="M350" s="19"/>
      <c r="N350" s="19"/>
      <c r="O350" s="19"/>
      <c r="P350" s="101"/>
      <c r="Q350" s="102"/>
      <c r="R350" s="19"/>
      <c r="S350" s="19"/>
      <c r="T350" s="19"/>
      <c r="U350" s="19"/>
      <c r="V350" s="19"/>
      <c r="W350" s="19"/>
      <c r="X350" s="19"/>
      <c r="Y350" s="19" t="s">
        <v>75</v>
      </c>
      <c r="Z350" s="19"/>
      <c r="AA350" s="19"/>
      <c r="AB350" s="19"/>
      <c r="AC350" s="19" t="s">
        <v>75</v>
      </c>
      <c r="AD350" s="19"/>
      <c r="AE350" s="19"/>
      <c r="AF350" s="19" t="s">
        <v>76</v>
      </c>
      <c r="AG350" s="19"/>
    </row>
    <row r="351" spans="3:33" ht="45.75" customHeight="1" thickBot="1">
      <c r="C351" s="18">
        <v>12</v>
      </c>
      <c r="D351" s="19" t="s">
        <v>269</v>
      </c>
      <c r="E351" s="20">
        <v>42745</v>
      </c>
      <c r="F351" s="21">
        <v>0.54166666666666663</v>
      </c>
      <c r="G351" s="19" t="s">
        <v>75</v>
      </c>
      <c r="H351" s="19"/>
      <c r="I351" s="19"/>
      <c r="J351" s="19"/>
      <c r="K351" s="19"/>
      <c r="L351" s="19"/>
      <c r="M351" s="19"/>
      <c r="N351" s="19"/>
      <c r="O351" s="19"/>
      <c r="P351" s="19" t="s">
        <v>75</v>
      </c>
      <c r="Q351" s="19"/>
      <c r="R351" s="19"/>
      <c r="S351" s="19"/>
      <c r="T351" s="19"/>
      <c r="U351" s="19"/>
      <c r="V351" s="19"/>
      <c r="W351" s="19"/>
      <c r="X351" s="19"/>
      <c r="Y351" s="19"/>
      <c r="Z351" s="19"/>
      <c r="AA351" s="19"/>
      <c r="AB351" s="19"/>
      <c r="AC351" s="19" t="s">
        <v>75</v>
      </c>
      <c r="AD351" s="19"/>
      <c r="AE351" s="19"/>
      <c r="AF351" s="19" t="s">
        <v>76</v>
      </c>
      <c r="AG351" s="19"/>
    </row>
    <row r="352" spans="3:33" ht="23.25" thickBot="1">
      <c r="C352" s="18">
        <v>13</v>
      </c>
      <c r="D352" s="19" t="s">
        <v>270</v>
      </c>
      <c r="E352" s="20">
        <v>42746</v>
      </c>
      <c r="F352" s="21">
        <v>0.39583333333333331</v>
      </c>
      <c r="G352" s="19" t="s">
        <v>75</v>
      </c>
      <c r="H352" s="19"/>
      <c r="I352" s="19"/>
      <c r="J352" s="19"/>
      <c r="K352" s="19"/>
      <c r="L352" s="19"/>
      <c r="M352" s="19"/>
      <c r="N352" s="19"/>
      <c r="O352" s="19"/>
      <c r="P352" s="19" t="s">
        <v>75</v>
      </c>
      <c r="Q352" s="19"/>
      <c r="R352" s="19"/>
      <c r="S352" s="19"/>
      <c r="T352" s="19"/>
      <c r="U352" s="19"/>
      <c r="V352" s="19"/>
      <c r="W352" s="19"/>
      <c r="X352" s="19"/>
      <c r="Y352" s="19"/>
      <c r="Z352" s="19"/>
      <c r="AA352" s="19"/>
      <c r="AB352" s="19"/>
      <c r="AC352" s="19" t="s">
        <v>75</v>
      </c>
      <c r="AD352" s="19"/>
      <c r="AE352" s="19"/>
      <c r="AF352" s="19" t="s">
        <v>76</v>
      </c>
      <c r="AG352" s="19"/>
    </row>
    <row r="353" spans="3:33" ht="23.25" thickBot="1">
      <c r="C353" s="18">
        <v>14</v>
      </c>
      <c r="D353" s="19" t="s">
        <v>271</v>
      </c>
      <c r="E353" s="20">
        <v>42751</v>
      </c>
      <c r="F353" s="21">
        <v>0.54861111111111105</v>
      </c>
      <c r="G353" s="19" t="s">
        <v>75</v>
      </c>
      <c r="H353" s="19"/>
      <c r="I353" s="19"/>
      <c r="J353" s="19"/>
      <c r="K353" s="19"/>
      <c r="L353" s="19" t="s">
        <v>75</v>
      </c>
      <c r="M353" s="19"/>
      <c r="N353" s="19"/>
      <c r="O353" s="19"/>
      <c r="P353" s="19"/>
      <c r="Q353" s="19"/>
      <c r="R353" s="19"/>
      <c r="S353" s="19"/>
      <c r="T353" s="19"/>
      <c r="U353" s="19"/>
      <c r="V353" s="19"/>
      <c r="W353" s="19"/>
      <c r="X353" s="19"/>
      <c r="Y353" s="19"/>
      <c r="Z353" s="19"/>
      <c r="AA353" s="19"/>
      <c r="AB353" s="19"/>
      <c r="AC353" s="19" t="s">
        <v>75</v>
      </c>
      <c r="AD353" s="19"/>
      <c r="AE353" s="19"/>
      <c r="AF353" s="19" t="s">
        <v>76</v>
      </c>
      <c r="AG353" s="19"/>
    </row>
    <row r="354" spans="3:33" ht="68.25" thickBot="1">
      <c r="C354" s="18">
        <v>15</v>
      </c>
      <c r="D354" s="19" t="s">
        <v>272</v>
      </c>
      <c r="E354" s="20">
        <v>42754</v>
      </c>
      <c r="F354" s="21">
        <v>0.47222222222222227</v>
      </c>
      <c r="G354" s="19" t="s">
        <v>75</v>
      </c>
      <c r="H354" s="19"/>
      <c r="I354" s="19"/>
      <c r="J354" s="19"/>
      <c r="K354" s="19"/>
      <c r="L354" s="19"/>
      <c r="M354" s="19"/>
      <c r="N354" s="19"/>
      <c r="O354" s="19"/>
      <c r="P354" s="19"/>
      <c r="Q354" s="19"/>
      <c r="R354" s="19"/>
      <c r="S354" s="19"/>
      <c r="T354" s="19"/>
      <c r="U354" s="19"/>
      <c r="V354" s="19"/>
      <c r="W354" s="19"/>
      <c r="X354" s="19"/>
      <c r="Y354" s="19"/>
      <c r="Z354" s="19"/>
      <c r="AA354" s="19"/>
      <c r="AB354" s="19" t="s">
        <v>75</v>
      </c>
      <c r="AC354" s="19" t="s">
        <v>75</v>
      </c>
      <c r="AD354" s="19"/>
      <c r="AE354" s="19"/>
      <c r="AF354" s="19" t="s">
        <v>273</v>
      </c>
      <c r="AG354" s="19"/>
    </row>
    <row r="355" spans="3:33" ht="45.75" thickBot="1">
      <c r="C355" s="18">
        <v>16</v>
      </c>
      <c r="D355" s="19" t="s">
        <v>274</v>
      </c>
      <c r="E355" s="20">
        <v>42754</v>
      </c>
      <c r="F355" s="21">
        <v>0.34027777777777773</v>
      </c>
      <c r="G355" s="19" t="s">
        <v>75</v>
      </c>
      <c r="H355" s="19"/>
      <c r="I355" s="19"/>
      <c r="J355" s="19"/>
      <c r="K355" s="19"/>
      <c r="L355" s="19"/>
      <c r="M355" s="19" t="s">
        <v>75</v>
      </c>
      <c r="N355" s="19"/>
      <c r="O355" s="19"/>
      <c r="P355" s="19"/>
      <c r="Q355" s="19"/>
      <c r="R355" s="19"/>
      <c r="S355" s="19"/>
      <c r="T355" s="19"/>
      <c r="U355" s="19"/>
      <c r="V355" s="19"/>
      <c r="W355" s="19"/>
      <c r="X355" s="19"/>
      <c r="Y355" s="19"/>
      <c r="Z355" s="19"/>
      <c r="AA355" s="19"/>
      <c r="AB355" s="19"/>
      <c r="AC355" s="19" t="s">
        <v>75</v>
      </c>
      <c r="AD355" s="19"/>
      <c r="AE355" s="19"/>
      <c r="AF355" s="19" t="s">
        <v>275</v>
      </c>
      <c r="AG355" s="19"/>
    </row>
    <row r="356" spans="3:33" ht="23.25" thickBot="1">
      <c r="C356" s="18">
        <v>17</v>
      </c>
      <c r="D356" s="19" t="s">
        <v>276</v>
      </c>
      <c r="E356" s="20">
        <v>42755</v>
      </c>
      <c r="F356" s="21">
        <v>0.59722222222222221</v>
      </c>
      <c r="G356" s="19" t="s">
        <v>75</v>
      </c>
      <c r="H356" s="19"/>
      <c r="I356" s="19"/>
      <c r="J356" s="19"/>
      <c r="K356" s="19"/>
      <c r="L356" s="19"/>
      <c r="M356" s="19" t="s">
        <v>75</v>
      </c>
      <c r="N356" s="19"/>
      <c r="O356" s="19"/>
      <c r="P356" s="19"/>
      <c r="Q356" s="19"/>
      <c r="R356" s="19"/>
      <c r="S356" s="19"/>
      <c r="T356" s="19"/>
      <c r="U356" s="19"/>
      <c r="V356" s="19"/>
      <c r="W356" s="19"/>
      <c r="X356" s="19"/>
      <c r="Y356" s="19"/>
      <c r="Z356" s="19"/>
      <c r="AA356" s="19"/>
      <c r="AB356" s="19"/>
      <c r="AC356" s="19" t="s">
        <v>75</v>
      </c>
      <c r="AD356" s="19"/>
      <c r="AE356" s="19"/>
      <c r="AF356" s="19" t="s">
        <v>76</v>
      </c>
      <c r="AG356" s="19"/>
    </row>
    <row r="357" spans="3:33" ht="23.25" thickBot="1">
      <c r="C357" s="18">
        <v>18</v>
      </c>
      <c r="D357" s="19" t="s">
        <v>277</v>
      </c>
      <c r="E357" s="20">
        <v>42758</v>
      </c>
      <c r="F357" s="21">
        <v>0.6875</v>
      </c>
      <c r="G357" s="19"/>
      <c r="H357" s="19"/>
      <c r="I357" s="19"/>
      <c r="J357" s="19"/>
      <c r="K357" s="19" t="s">
        <v>75</v>
      </c>
      <c r="L357" s="19"/>
      <c r="M357" s="19"/>
      <c r="N357" s="19"/>
      <c r="O357" s="19"/>
      <c r="P357" s="19"/>
      <c r="Q357" s="19" t="s">
        <v>75</v>
      </c>
      <c r="R357" s="19"/>
      <c r="S357" s="19"/>
      <c r="T357" s="19"/>
      <c r="U357" s="19"/>
      <c r="V357" s="19"/>
      <c r="W357" s="19"/>
      <c r="X357" s="19"/>
      <c r="Y357" s="19"/>
      <c r="Z357" s="19"/>
      <c r="AA357" s="19"/>
      <c r="AB357" s="19"/>
      <c r="AC357" s="19" t="s">
        <v>75</v>
      </c>
      <c r="AD357" s="19"/>
      <c r="AE357" s="19"/>
      <c r="AF357" s="19" t="s">
        <v>76</v>
      </c>
      <c r="AG357" s="19"/>
    </row>
    <row r="358" spans="3:33" ht="23.25" thickBot="1">
      <c r="C358" s="18">
        <v>19</v>
      </c>
      <c r="D358" s="19" t="s">
        <v>278</v>
      </c>
      <c r="E358" s="20">
        <v>42758</v>
      </c>
      <c r="F358" s="21">
        <v>0.64930555555555558</v>
      </c>
      <c r="G358" s="19" t="s">
        <v>75</v>
      </c>
      <c r="H358" s="19"/>
      <c r="I358" s="19"/>
      <c r="J358" s="19"/>
      <c r="K358" s="19"/>
      <c r="L358" s="19"/>
      <c r="M358" s="19" t="s">
        <v>75</v>
      </c>
      <c r="N358" s="19"/>
      <c r="O358" s="19"/>
      <c r="P358" s="19"/>
      <c r="Q358" s="19"/>
      <c r="R358" s="19"/>
      <c r="S358" s="19"/>
      <c r="T358" s="19"/>
      <c r="U358" s="19"/>
      <c r="V358" s="19"/>
      <c r="W358" s="19"/>
      <c r="X358" s="19"/>
      <c r="Y358" s="19"/>
      <c r="Z358" s="19"/>
      <c r="AA358" s="19"/>
      <c r="AB358" s="19"/>
      <c r="AC358" s="19" t="s">
        <v>75</v>
      </c>
      <c r="AD358" s="19"/>
      <c r="AE358" s="19"/>
      <c r="AF358" s="19" t="s">
        <v>279</v>
      </c>
      <c r="AG358" s="19"/>
    </row>
    <row r="359" spans="3:33" ht="23.25" thickBot="1">
      <c r="C359" s="18">
        <v>20</v>
      </c>
      <c r="D359" s="19" t="s">
        <v>280</v>
      </c>
      <c r="E359" s="20">
        <v>42760</v>
      </c>
      <c r="F359" s="21">
        <v>0.61458333333333337</v>
      </c>
      <c r="G359" s="19" t="s">
        <v>75</v>
      </c>
      <c r="H359" s="19"/>
      <c r="I359" s="19"/>
      <c r="J359" s="19"/>
      <c r="K359" s="19"/>
      <c r="L359" s="19"/>
      <c r="M359" s="19"/>
      <c r="N359" s="19"/>
      <c r="O359" s="19"/>
      <c r="P359" s="19"/>
      <c r="Q359" s="19"/>
      <c r="R359" s="19"/>
      <c r="S359" s="19"/>
      <c r="T359" s="19"/>
      <c r="U359" s="19"/>
      <c r="V359" s="19"/>
      <c r="W359" s="19"/>
      <c r="X359" s="19"/>
      <c r="Y359" s="19"/>
      <c r="Z359" s="19"/>
      <c r="AA359" s="19"/>
      <c r="AB359" s="19" t="s">
        <v>75</v>
      </c>
      <c r="AC359" s="19" t="s">
        <v>75</v>
      </c>
      <c r="AD359" s="19"/>
      <c r="AE359" s="19"/>
      <c r="AF359" s="19" t="s">
        <v>76</v>
      </c>
      <c r="AG359" s="19"/>
    </row>
    <row r="360" spans="3:33" ht="23.25" thickBot="1">
      <c r="C360" s="18">
        <v>21</v>
      </c>
      <c r="D360" s="19" t="s">
        <v>281</v>
      </c>
      <c r="E360" s="20">
        <v>42760</v>
      </c>
      <c r="F360" s="21">
        <v>0.41666666666666669</v>
      </c>
      <c r="G360" s="19" t="s">
        <v>75</v>
      </c>
      <c r="H360" s="19"/>
      <c r="I360" s="19"/>
      <c r="J360" s="19"/>
      <c r="K360" s="19"/>
      <c r="L360" s="19" t="s">
        <v>75</v>
      </c>
      <c r="M360" s="19"/>
      <c r="N360" s="19"/>
      <c r="O360" s="19"/>
      <c r="P360" s="19"/>
      <c r="Q360" s="19"/>
      <c r="R360" s="19"/>
      <c r="S360" s="19"/>
      <c r="T360" s="19"/>
      <c r="U360" s="19"/>
      <c r="V360" s="19"/>
      <c r="W360" s="19"/>
      <c r="X360" s="19"/>
      <c r="Y360" s="19"/>
      <c r="Z360" s="19"/>
      <c r="AA360" s="19"/>
      <c r="AB360" s="19"/>
      <c r="AC360" s="19" t="s">
        <v>75</v>
      </c>
      <c r="AD360" s="19"/>
      <c r="AE360" s="19"/>
      <c r="AF360" s="19" t="s">
        <v>243</v>
      </c>
      <c r="AG360" s="19"/>
    </row>
    <row r="361" spans="3:33" ht="23.25" thickBot="1">
      <c r="C361" s="18">
        <v>22</v>
      </c>
      <c r="D361" s="19" t="s">
        <v>282</v>
      </c>
      <c r="E361" s="20">
        <v>42760</v>
      </c>
      <c r="F361" s="21">
        <v>0.39930555555555558</v>
      </c>
      <c r="G361" s="19" t="s">
        <v>75</v>
      </c>
      <c r="H361" s="19"/>
      <c r="I361" s="19"/>
      <c r="J361" s="19"/>
      <c r="K361" s="19"/>
      <c r="L361" s="19" t="s">
        <v>75</v>
      </c>
      <c r="M361" s="19"/>
      <c r="N361" s="19"/>
      <c r="O361" s="19"/>
      <c r="P361" s="19"/>
      <c r="Q361" s="19"/>
      <c r="R361" s="19"/>
      <c r="S361" s="19"/>
      <c r="T361" s="19"/>
      <c r="U361" s="19"/>
      <c r="V361" s="19"/>
      <c r="W361" s="19"/>
      <c r="X361" s="19"/>
      <c r="Y361" s="19"/>
      <c r="Z361" s="19"/>
      <c r="AA361" s="19"/>
      <c r="AB361" s="19"/>
      <c r="AC361" s="19" t="s">
        <v>75</v>
      </c>
      <c r="AD361" s="19"/>
      <c r="AE361" s="19"/>
      <c r="AF361" s="19" t="s">
        <v>283</v>
      </c>
      <c r="AG361" s="19"/>
    </row>
    <row r="362" spans="3:33" ht="57" thickBot="1">
      <c r="C362" s="18">
        <v>23</v>
      </c>
      <c r="D362" s="19" t="s">
        <v>284</v>
      </c>
      <c r="E362" s="20">
        <v>42766</v>
      </c>
      <c r="F362" s="21">
        <v>0.55555555555555558</v>
      </c>
      <c r="G362" s="19" t="s">
        <v>75</v>
      </c>
      <c r="H362" s="19"/>
      <c r="I362" s="19"/>
      <c r="J362" s="19"/>
      <c r="K362" s="19"/>
      <c r="L362" s="19" t="s">
        <v>75</v>
      </c>
      <c r="M362" s="19"/>
      <c r="N362" s="19"/>
      <c r="O362" s="19"/>
      <c r="P362" s="19"/>
      <c r="Q362" s="19"/>
      <c r="R362" s="19"/>
      <c r="S362" s="19"/>
      <c r="T362" s="19"/>
      <c r="U362" s="19"/>
      <c r="V362" s="19"/>
      <c r="W362" s="19"/>
      <c r="X362" s="19"/>
      <c r="Y362" s="19"/>
      <c r="Z362" s="19"/>
      <c r="AA362" s="19"/>
      <c r="AB362" s="19"/>
      <c r="AC362" s="19" t="s">
        <v>75</v>
      </c>
      <c r="AD362" s="19"/>
      <c r="AE362" s="19"/>
      <c r="AF362" s="19" t="s">
        <v>285</v>
      </c>
      <c r="AG362" s="19"/>
    </row>
    <row r="363" spans="3:33" ht="23.25" thickBot="1">
      <c r="C363" s="18">
        <v>24</v>
      </c>
      <c r="D363" s="19" t="s">
        <v>286</v>
      </c>
      <c r="E363" s="20">
        <v>42767</v>
      </c>
      <c r="F363" s="21">
        <v>0.5625</v>
      </c>
      <c r="G363" s="19" t="s">
        <v>75</v>
      </c>
      <c r="H363" s="19"/>
      <c r="I363" s="19"/>
      <c r="J363" s="19"/>
      <c r="K363" s="19"/>
      <c r="L363" s="19"/>
      <c r="M363" s="19"/>
      <c r="N363" s="19"/>
      <c r="O363" s="19"/>
      <c r="P363" s="19"/>
      <c r="Q363" s="19" t="s">
        <v>75</v>
      </c>
      <c r="R363" s="19"/>
      <c r="S363" s="19"/>
      <c r="T363" s="19"/>
      <c r="U363" s="19"/>
      <c r="V363" s="19"/>
      <c r="W363" s="19"/>
      <c r="X363" s="19"/>
      <c r="Y363" s="19"/>
      <c r="Z363" s="19"/>
      <c r="AA363" s="19"/>
      <c r="AB363" s="19"/>
      <c r="AC363" s="19" t="s">
        <v>75</v>
      </c>
      <c r="AD363" s="19"/>
      <c r="AE363" s="19"/>
      <c r="AF363" s="19" t="s">
        <v>76</v>
      </c>
      <c r="AG363" s="19"/>
    </row>
    <row r="364" spans="3:33" ht="23.25" thickBot="1">
      <c r="C364" s="18">
        <v>25</v>
      </c>
      <c r="D364" s="19" t="s">
        <v>244</v>
      </c>
      <c r="E364" s="20">
        <v>42779</v>
      </c>
      <c r="F364" s="21">
        <v>0.3923611111111111</v>
      </c>
      <c r="G364" s="19" t="s">
        <v>75</v>
      </c>
      <c r="H364" s="19"/>
      <c r="I364" s="19"/>
      <c r="J364" s="19"/>
      <c r="K364" s="19"/>
      <c r="L364" s="19"/>
      <c r="M364" s="19"/>
      <c r="N364" s="19"/>
      <c r="O364" s="19"/>
      <c r="P364" s="19"/>
      <c r="Q364" s="19"/>
      <c r="R364" s="19"/>
      <c r="S364" s="19"/>
      <c r="T364" s="19"/>
      <c r="U364" s="19"/>
      <c r="V364" s="19"/>
      <c r="W364" s="19"/>
      <c r="X364" s="19"/>
      <c r="Y364" s="19"/>
      <c r="Z364" s="19"/>
      <c r="AA364" s="19"/>
      <c r="AB364" s="19" t="s">
        <v>75</v>
      </c>
      <c r="AC364" s="19" t="s">
        <v>75</v>
      </c>
      <c r="AD364" s="19"/>
      <c r="AE364" s="19"/>
      <c r="AF364" s="19" t="s">
        <v>76</v>
      </c>
      <c r="AG364" s="19"/>
    </row>
    <row r="365" spans="3:33" ht="45.75" thickBot="1">
      <c r="C365" s="18">
        <v>26</v>
      </c>
      <c r="D365" s="19" t="s">
        <v>287</v>
      </c>
      <c r="E365" s="20">
        <v>42781</v>
      </c>
      <c r="F365" s="21">
        <v>0.61111111111111105</v>
      </c>
      <c r="G365" s="19" t="s">
        <v>75</v>
      </c>
      <c r="H365" s="19"/>
      <c r="I365" s="19"/>
      <c r="J365" s="19"/>
      <c r="K365" s="19"/>
      <c r="L365" s="19"/>
      <c r="M365" s="19"/>
      <c r="N365" s="19"/>
      <c r="O365" s="19"/>
      <c r="P365" s="19"/>
      <c r="Q365" s="19"/>
      <c r="R365" s="19"/>
      <c r="S365" s="19"/>
      <c r="T365" s="19"/>
      <c r="U365" s="19"/>
      <c r="V365" s="19" t="s">
        <v>75</v>
      </c>
      <c r="W365" s="19"/>
      <c r="X365" s="19"/>
      <c r="Y365" s="19"/>
      <c r="Z365" s="19"/>
      <c r="AA365" s="19"/>
      <c r="AB365" s="19"/>
      <c r="AC365" s="19" t="s">
        <v>75</v>
      </c>
      <c r="AD365" s="19"/>
      <c r="AE365" s="19"/>
      <c r="AF365" s="19" t="s">
        <v>288</v>
      </c>
      <c r="AG365" s="19"/>
    </row>
    <row r="366" spans="3:33" ht="23.25" thickBot="1">
      <c r="C366" s="18">
        <v>27</v>
      </c>
      <c r="D366" s="19" t="s">
        <v>289</v>
      </c>
      <c r="E366" s="20">
        <v>42782</v>
      </c>
      <c r="F366" s="21">
        <v>0.375</v>
      </c>
      <c r="G366" s="19" t="s">
        <v>75</v>
      </c>
      <c r="H366" s="19"/>
      <c r="I366" s="19"/>
      <c r="J366" s="19"/>
      <c r="K366" s="19"/>
      <c r="L366" s="19"/>
      <c r="M366" s="19"/>
      <c r="N366" s="19"/>
      <c r="O366" s="19"/>
      <c r="P366" s="19"/>
      <c r="Q366" s="19"/>
      <c r="R366" s="19"/>
      <c r="S366" s="19"/>
      <c r="T366" s="19"/>
      <c r="U366" s="19"/>
      <c r="V366" s="19"/>
      <c r="W366" s="19"/>
      <c r="X366" s="19"/>
      <c r="Y366" s="19"/>
      <c r="Z366" s="19"/>
      <c r="AA366" s="19"/>
      <c r="AB366" s="19" t="s">
        <v>75</v>
      </c>
      <c r="AC366" s="19" t="s">
        <v>75</v>
      </c>
      <c r="AD366" s="19"/>
      <c r="AE366" s="19"/>
      <c r="AF366" s="19" t="s">
        <v>290</v>
      </c>
      <c r="AG366" s="19"/>
    </row>
    <row r="367" spans="3:33" ht="23.25" thickBot="1">
      <c r="C367" s="18">
        <v>28</v>
      </c>
      <c r="D367" s="19" t="s">
        <v>291</v>
      </c>
      <c r="E367" s="20">
        <v>42795</v>
      </c>
      <c r="F367" s="21">
        <v>0.41666666666666669</v>
      </c>
      <c r="G367" s="19" t="s">
        <v>75</v>
      </c>
      <c r="H367" s="19"/>
      <c r="I367" s="19"/>
      <c r="J367" s="19"/>
      <c r="K367" s="19"/>
      <c r="L367" s="19"/>
      <c r="M367" s="19"/>
      <c r="N367" s="19"/>
      <c r="O367" s="19"/>
      <c r="P367" s="19"/>
      <c r="Q367" s="19"/>
      <c r="R367" s="19"/>
      <c r="S367" s="19"/>
      <c r="T367" s="19"/>
      <c r="U367" s="19"/>
      <c r="V367" s="19"/>
      <c r="W367" s="19"/>
      <c r="X367" s="19"/>
      <c r="Y367" s="19"/>
      <c r="Z367" s="19"/>
      <c r="AA367" s="19"/>
      <c r="AB367" s="19" t="s">
        <v>75</v>
      </c>
      <c r="AC367" s="19" t="s">
        <v>75</v>
      </c>
      <c r="AD367" s="19"/>
      <c r="AE367" s="19"/>
      <c r="AF367" s="19" t="s">
        <v>290</v>
      </c>
      <c r="AG367" s="19"/>
    </row>
    <row r="368" spans="3:33" ht="23.25" thickBot="1">
      <c r="C368" s="18">
        <v>29</v>
      </c>
      <c r="D368" s="19" t="s">
        <v>292</v>
      </c>
      <c r="E368" s="20">
        <v>42796</v>
      </c>
      <c r="F368" s="21">
        <v>0.47916666666666669</v>
      </c>
      <c r="G368" s="19" t="s">
        <v>75</v>
      </c>
      <c r="H368" s="19"/>
      <c r="I368" s="19"/>
      <c r="J368" s="19"/>
      <c r="K368" s="19"/>
      <c r="L368" s="19" t="s">
        <v>75</v>
      </c>
      <c r="M368" s="19"/>
      <c r="N368" s="19"/>
      <c r="O368" s="19"/>
      <c r="P368" s="19"/>
      <c r="Q368" s="19"/>
      <c r="R368" s="19"/>
      <c r="S368" s="19"/>
      <c r="T368" s="19"/>
      <c r="U368" s="19"/>
      <c r="V368" s="19"/>
      <c r="W368" s="19"/>
      <c r="X368" s="19"/>
      <c r="Y368" s="19"/>
      <c r="Z368" s="19"/>
      <c r="AA368" s="19"/>
      <c r="AB368" s="19"/>
      <c r="AC368" s="19" t="s">
        <v>75</v>
      </c>
      <c r="AD368" s="19"/>
      <c r="AE368" s="19"/>
      <c r="AF368" s="19" t="s">
        <v>76</v>
      </c>
      <c r="AG368" s="19"/>
    </row>
    <row r="369" spans="3:33" ht="23.25" thickBot="1">
      <c r="C369" s="18">
        <v>30</v>
      </c>
      <c r="D369" s="19" t="s">
        <v>245</v>
      </c>
      <c r="E369" s="20">
        <v>42796</v>
      </c>
      <c r="F369" s="21">
        <v>0.34722222222222227</v>
      </c>
      <c r="G369" s="19" t="s">
        <v>75</v>
      </c>
      <c r="H369" s="19"/>
      <c r="I369" s="19"/>
      <c r="J369" s="19"/>
      <c r="K369" s="19"/>
      <c r="L369" s="19"/>
      <c r="M369" s="19"/>
      <c r="N369" s="19"/>
      <c r="O369" s="19"/>
      <c r="P369" s="19" t="s">
        <v>75</v>
      </c>
      <c r="Q369" s="19"/>
      <c r="R369" s="19"/>
      <c r="S369" s="19"/>
      <c r="T369" s="19"/>
      <c r="U369" s="19"/>
      <c r="V369" s="19"/>
      <c r="W369" s="19"/>
      <c r="X369" s="19"/>
      <c r="Y369" s="19"/>
      <c r="Z369" s="19"/>
      <c r="AA369" s="19"/>
      <c r="AB369" s="19"/>
      <c r="AC369" s="19" t="s">
        <v>75</v>
      </c>
      <c r="AD369" s="19"/>
      <c r="AE369" s="19"/>
      <c r="AF369" s="19" t="s">
        <v>76</v>
      </c>
      <c r="AG369" s="19"/>
    </row>
    <row r="370" spans="3:33" ht="45.75" thickBot="1">
      <c r="C370" s="18">
        <v>31</v>
      </c>
      <c r="D370" s="19" t="s">
        <v>293</v>
      </c>
      <c r="E370" s="20">
        <v>42800</v>
      </c>
      <c r="F370" s="21">
        <v>0.38541666666666669</v>
      </c>
      <c r="G370" s="19" t="s">
        <v>75</v>
      </c>
      <c r="H370" s="19"/>
      <c r="I370" s="19"/>
      <c r="J370" s="19"/>
      <c r="K370" s="19"/>
      <c r="L370" s="19" t="s">
        <v>75</v>
      </c>
      <c r="M370" s="19"/>
      <c r="N370" s="19"/>
      <c r="O370" s="19"/>
      <c r="P370" s="19"/>
      <c r="Q370" s="19"/>
      <c r="R370" s="19"/>
      <c r="S370" s="19"/>
      <c r="T370" s="19"/>
      <c r="U370" s="19"/>
      <c r="V370" s="19"/>
      <c r="W370" s="19"/>
      <c r="X370" s="19"/>
      <c r="Y370" s="19"/>
      <c r="Z370" s="19"/>
      <c r="AA370" s="19"/>
      <c r="AB370" s="19"/>
      <c r="AC370" s="19" t="s">
        <v>75</v>
      </c>
      <c r="AD370" s="19"/>
      <c r="AE370" s="19"/>
      <c r="AF370" s="19" t="s">
        <v>294</v>
      </c>
      <c r="AG370" s="19"/>
    </row>
    <row r="371" spans="3:33" ht="23.25" thickBot="1">
      <c r="C371" s="18">
        <v>32</v>
      </c>
      <c r="D371" s="19" t="s">
        <v>295</v>
      </c>
      <c r="E371" s="20">
        <v>42807</v>
      </c>
      <c r="F371" s="21">
        <v>0.59722222222222221</v>
      </c>
      <c r="G371" s="19" t="s">
        <v>75</v>
      </c>
      <c r="H371" s="19"/>
      <c r="I371" s="19"/>
      <c r="J371" s="19"/>
      <c r="K371" s="19"/>
      <c r="L371" s="19"/>
      <c r="M371" s="19"/>
      <c r="N371" s="19" t="s">
        <v>75</v>
      </c>
      <c r="O371" s="19"/>
      <c r="P371" s="19"/>
      <c r="Q371" s="19"/>
      <c r="R371" s="19"/>
      <c r="S371" s="19"/>
      <c r="T371" s="19"/>
      <c r="U371" s="19"/>
      <c r="V371" s="19"/>
      <c r="W371" s="19"/>
      <c r="X371" s="19"/>
      <c r="Y371" s="19"/>
      <c r="Z371" s="19"/>
      <c r="AA371" s="19"/>
      <c r="AB371" s="19"/>
      <c r="AC371" s="19" t="s">
        <v>75</v>
      </c>
      <c r="AD371" s="19"/>
      <c r="AE371" s="19"/>
      <c r="AF371" s="19" t="s">
        <v>255</v>
      </c>
      <c r="AG371" s="19"/>
    </row>
    <row r="372" spans="3:33" ht="34.5" thickBot="1">
      <c r="C372" s="18">
        <v>33</v>
      </c>
      <c r="D372" s="19" t="s">
        <v>296</v>
      </c>
      <c r="E372" s="20">
        <v>42808</v>
      </c>
      <c r="F372" s="21">
        <v>0.3888888888888889</v>
      </c>
      <c r="G372" s="19" t="s">
        <v>75</v>
      </c>
      <c r="H372" s="19"/>
      <c r="I372" s="19"/>
      <c r="J372" s="19"/>
      <c r="K372" s="19"/>
      <c r="L372" s="19"/>
      <c r="M372" s="19"/>
      <c r="N372" s="19"/>
      <c r="O372" s="19"/>
      <c r="P372" s="19"/>
      <c r="Q372" s="19"/>
      <c r="R372" s="19"/>
      <c r="S372" s="19"/>
      <c r="T372" s="19"/>
      <c r="U372" s="19"/>
      <c r="V372" s="19"/>
      <c r="W372" s="19"/>
      <c r="X372" s="19"/>
      <c r="Y372" s="19" t="s">
        <v>75</v>
      </c>
      <c r="Z372" s="19"/>
      <c r="AA372" s="19"/>
      <c r="AB372" s="19"/>
      <c r="AC372" s="19" t="s">
        <v>75</v>
      </c>
      <c r="AD372" s="19"/>
      <c r="AE372" s="19"/>
      <c r="AF372" s="19" t="s">
        <v>254</v>
      </c>
      <c r="AG372" s="19"/>
    </row>
    <row r="373" spans="3:33" ht="23.25" thickBot="1">
      <c r="C373" s="18">
        <v>34</v>
      </c>
      <c r="D373" s="19" t="s">
        <v>246</v>
      </c>
      <c r="E373" s="20">
        <v>42811</v>
      </c>
      <c r="F373" s="21">
        <v>0.33333333333333331</v>
      </c>
      <c r="G373" s="19" t="s">
        <v>75</v>
      </c>
      <c r="H373" s="19"/>
      <c r="I373" s="19"/>
      <c r="J373" s="19"/>
      <c r="K373" s="19"/>
      <c r="L373" s="19"/>
      <c r="M373" s="19"/>
      <c r="N373" s="19"/>
      <c r="O373" s="19"/>
      <c r="P373" s="19"/>
      <c r="Q373" s="19"/>
      <c r="R373" s="19"/>
      <c r="S373" s="19"/>
      <c r="T373" s="19"/>
      <c r="U373" s="19"/>
      <c r="V373" s="19"/>
      <c r="W373" s="19"/>
      <c r="X373" s="19"/>
      <c r="Y373" s="19"/>
      <c r="Z373" s="19"/>
      <c r="AA373" s="19"/>
      <c r="AB373" s="19" t="s">
        <v>75</v>
      </c>
      <c r="AC373" s="19" t="s">
        <v>75</v>
      </c>
      <c r="AD373" s="19"/>
      <c r="AE373" s="19"/>
      <c r="AF373" s="19" t="s">
        <v>76</v>
      </c>
      <c r="AG373" s="19"/>
    </row>
    <row r="374" spans="3:33" ht="57" thickBot="1">
      <c r="C374" s="18">
        <v>35</v>
      </c>
      <c r="D374" s="19" t="s">
        <v>297</v>
      </c>
      <c r="E374" s="20">
        <v>42814</v>
      </c>
      <c r="F374" s="21">
        <v>0.63194444444444442</v>
      </c>
      <c r="G374" s="19" t="s">
        <v>75</v>
      </c>
      <c r="H374" s="19"/>
      <c r="I374" s="19"/>
      <c r="J374" s="19"/>
      <c r="K374" s="19"/>
      <c r="L374" s="19"/>
      <c r="M374" s="19"/>
      <c r="N374" s="19"/>
      <c r="O374" s="19"/>
      <c r="P374" s="19"/>
      <c r="Q374" s="19"/>
      <c r="R374" s="19"/>
      <c r="S374" s="19"/>
      <c r="T374" s="19"/>
      <c r="U374" s="19"/>
      <c r="V374" s="19"/>
      <c r="W374" s="19"/>
      <c r="X374" s="19"/>
      <c r="Y374" s="19"/>
      <c r="Z374" s="19"/>
      <c r="AA374" s="19"/>
      <c r="AB374" s="19" t="s">
        <v>75</v>
      </c>
      <c r="AC374" s="19" t="s">
        <v>75</v>
      </c>
      <c r="AD374" s="19"/>
      <c r="AE374" s="19"/>
      <c r="AF374" s="19" t="s">
        <v>298</v>
      </c>
      <c r="AG374" s="19"/>
    </row>
    <row r="375" spans="3:33" ht="68.25" thickBot="1">
      <c r="C375" s="18">
        <v>36</v>
      </c>
      <c r="D375" s="19" t="s">
        <v>299</v>
      </c>
      <c r="E375" s="20">
        <v>42816</v>
      </c>
      <c r="F375" s="21">
        <v>0.59722222222222221</v>
      </c>
      <c r="G375" s="19" t="s">
        <v>75</v>
      </c>
      <c r="H375" s="19"/>
      <c r="I375" s="19"/>
      <c r="J375" s="19"/>
      <c r="K375" s="19"/>
      <c r="L375" s="19"/>
      <c r="M375" s="19"/>
      <c r="N375" s="19"/>
      <c r="O375" s="19"/>
      <c r="P375" s="19"/>
      <c r="Q375" s="19"/>
      <c r="R375" s="19"/>
      <c r="S375" s="19"/>
      <c r="T375" s="19"/>
      <c r="U375" s="19"/>
      <c r="V375" s="19"/>
      <c r="W375" s="19"/>
      <c r="X375" s="19"/>
      <c r="Y375" s="19"/>
      <c r="Z375" s="19"/>
      <c r="AA375" s="19"/>
      <c r="AB375" s="19" t="s">
        <v>75</v>
      </c>
      <c r="AC375" s="19" t="s">
        <v>75</v>
      </c>
      <c r="AD375" s="19"/>
      <c r="AE375" s="19"/>
      <c r="AF375" s="19" t="s">
        <v>300</v>
      </c>
      <c r="AG375" s="19"/>
    </row>
    <row r="376" spans="3:33" ht="23.25" thickBot="1">
      <c r="C376" s="18">
        <v>37</v>
      </c>
      <c r="D376" s="19" t="s">
        <v>301</v>
      </c>
      <c r="E376" s="20">
        <v>42816</v>
      </c>
      <c r="F376" s="21">
        <v>0.35416666666666669</v>
      </c>
      <c r="G376" s="19" t="s">
        <v>75</v>
      </c>
      <c r="H376" s="19"/>
      <c r="I376" s="19"/>
      <c r="J376" s="19"/>
      <c r="K376" s="19"/>
      <c r="L376" s="19"/>
      <c r="M376" s="19"/>
      <c r="N376" s="19"/>
      <c r="O376" s="19"/>
      <c r="P376" s="19"/>
      <c r="Q376" s="19"/>
      <c r="R376" s="19"/>
      <c r="S376" s="19"/>
      <c r="T376" s="19"/>
      <c r="U376" s="19"/>
      <c r="V376" s="19"/>
      <c r="W376" s="19"/>
      <c r="X376" s="19"/>
      <c r="Y376" s="19" t="s">
        <v>75</v>
      </c>
      <c r="Z376" s="19"/>
      <c r="AA376" s="19"/>
      <c r="AB376" s="19"/>
      <c r="AC376" s="19" t="s">
        <v>75</v>
      </c>
      <c r="AD376" s="19"/>
      <c r="AE376" s="19"/>
      <c r="AF376" s="19" t="s">
        <v>76</v>
      </c>
      <c r="AG376" s="19"/>
    </row>
    <row r="377" spans="3:33" ht="68.25" thickBot="1">
      <c r="C377" s="18">
        <v>38</v>
      </c>
      <c r="D377" s="19" t="s">
        <v>247</v>
      </c>
      <c r="E377" s="20">
        <v>42816</v>
      </c>
      <c r="F377" s="21">
        <v>0.54166666666666663</v>
      </c>
      <c r="G377" s="19" t="s">
        <v>75</v>
      </c>
      <c r="H377" s="19"/>
      <c r="I377" s="19"/>
      <c r="J377" s="19"/>
      <c r="K377" s="19"/>
      <c r="L377" s="19"/>
      <c r="M377" s="19"/>
      <c r="N377" s="19"/>
      <c r="O377" s="19"/>
      <c r="P377" s="19"/>
      <c r="Q377" s="19"/>
      <c r="R377" s="19"/>
      <c r="S377" s="19"/>
      <c r="T377" s="19"/>
      <c r="U377" s="19"/>
      <c r="V377" s="19"/>
      <c r="W377" s="19"/>
      <c r="X377" s="19"/>
      <c r="Y377" s="19"/>
      <c r="Z377" s="19"/>
      <c r="AA377" s="19"/>
      <c r="AB377" s="19" t="s">
        <v>75</v>
      </c>
      <c r="AC377" s="19" t="s">
        <v>75</v>
      </c>
      <c r="AD377" s="19"/>
      <c r="AE377" s="19"/>
      <c r="AF377" s="19" t="s">
        <v>302</v>
      </c>
      <c r="AG377" s="19"/>
    </row>
    <row r="378" spans="3:33" ht="45.75" thickBot="1">
      <c r="C378" s="18">
        <v>39</v>
      </c>
      <c r="D378" s="19" t="s">
        <v>303</v>
      </c>
      <c r="E378" s="20">
        <v>42818</v>
      </c>
      <c r="F378" s="21">
        <v>0.44444444444444442</v>
      </c>
      <c r="G378" s="19" t="s">
        <v>75</v>
      </c>
      <c r="H378" s="19"/>
      <c r="I378" s="19"/>
      <c r="J378" s="19"/>
      <c r="K378" s="19"/>
      <c r="L378" s="19"/>
      <c r="M378" s="19"/>
      <c r="N378" s="19"/>
      <c r="O378" s="19"/>
      <c r="P378" s="19"/>
      <c r="Q378" s="19"/>
      <c r="R378" s="19"/>
      <c r="S378" s="19"/>
      <c r="T378" s="19"/>
      <c r="U378" s="19"/>
      <c r="V378" s="19"/>
      <c r="W378" s="19"/>
      <c r="X378" s="19"/>
      <c r="Y378" s="19"/>
      <c r="Z378" s="19"/>
      <c r="AA378" s="19"/>
      <c r="AB378" s="19" t="s">
        <v>75</v>
      </c>
      <c r="AC378" s="19" t="s">
        <v>75</v>
      </c>
      <c r="AD378" s="19"/>
      <c r="AE378" s="19"/>
      <c r="AF378" s="19" t="s">
        <v>304</v>
      </c>
      <c r="AG378" s="19"/>
    </row>
    <row r="379" spans="3:33" ht="23.25" thickBot="1">
      <c r="C379" s="18">
        <v>40</v>
      </c>
      <c r="D379" s="19" t="s">
        <v>305</v>
      </c>
      <c r="E379" s="20">
        <v>42818</v>
      </c>
      <c r="F379" s="21">
        <v>0.625</v>
      </c>
      <c r="G379" s="19" t="s">
        <v>75</v>
      </c>
      <c r="H379" s="19"/>
      <c r="I379" s="19"/>
      <c r="J379" s="19"/>
      <c r="K379" s="19"/>
      <c r="L379" s="19"/>
      <c r="M379" s="19"/>
      <c r="N379" s="19"/>
      <c r="O379" s="19"/>
      <c r="P379" s="19"/>
      <c r="Q379" s="19"/>
      <c r="R379" s="19"/>
      <c r="S379" s="19"/>
      <c r="T379" s="19"/>
      <c r="U379" s="19"/>
      <c r="V379" s="19"/>
      <c r="W379" s="19"/>
      <c r="X379" s="19"/>
      <c r="Y379" s="19" t="s">
        <v>75</v>
      </c>
      <c r="Z379" s="19"/>
      <c r="AA379" s="19"/>
      <c r="AB379" s="19"/>
      <c r="AC379" s="19" t="s">
        <v>75</v>
      </c>
      <c r="AD379" s="19"/>
      <c r="AE379" s="19"/>
      <c r="AF379" s="19" t="s">
        <v>76</v>
      </c>
      <c r="AG379" s="19"/>
    </row>
    <row r="380" spans="3:33" ht="23.25" thickBot="1">
      <c r="C380" s="18">
        <v>41</v>
      </c>
      <c r="D380" s="19" t="s">
        <v>306</v>
      </c>
      <c r="E380" s="20">
        <v>42821</v>
      </c>
      <c r="F380" s="21">
        <v>0.46527777777777773</v>
      </c>
      <c r="G380" s="19" t="s">
        <v>75</v>
      </c>
      <c r="H380" s="19"/>
      <c r="I380" s="19"/>
      <c r="J380" s="19"/>
      <c r="K380" s="19"/>
      <c r="L380" s="19"/>
      <c r="M380" s="19"/>
      <c r="N380" s="19"/>
      <c r="O380" s="19"/>
      <c r="P380" s="19"/>
      <c r="Q380" s="19"/>
      <c r="R380" s="19"/>
      <c r="S380" s="19"/>
      <c r="T380" s="19"/>
      <c r="U380" s="19"/>
      <c r="V380" s="19"/>
      <c r="W380" s="19"/>
      <c r="X380" s="19"/>
      <c r="Y380" s="19" t="s">
        <v>75</v>
      </c>
      <c r="Z380" s="19"/>
      <c r="AA380" s="19"/>
      <c r="AB380" s="19"/>
      <c r="AC380" s="19" t="s">
        <v>75</v>
      </c>
      <c r="AD380" s="19"/>
      <c r="AE380" s="19"/>
      <c r="AF380" s="19" t="s">
        <v>76</v>
      </c>
      <c r="AG380" s="19"/>
    </row>
    <row r="381" spans="3:33" ht="57" thickBot="1">
      <c r="C381" s="18">
        <v>42</v>
      </c>
      <c r="D381" s="19" t="s">
        <v>248</v>
      </c>
      <c r="E381" s="20">
        <v>42822</v>
      </c>
      <c r="F381" s="21">
        <v>0.65972222222222221</v>
      </c>
      <c r="G381" s="19" t="s">
        <v>75</v>
      </c>
      <c r="H381" s="19"/>
      <c r="I381" s="19"/>
      <c r="J381" s="19"/>
      <c r="K381" s="19"/>
      <c r="L381" s="19"/>
      <c r="M381" s="19"/>
      <c r="N381" s="19"/>
      <c r="O381" s="19"/>
      <c r="P381" s="19"/>
      <c r="Q381" s="19"/>
      <c r="R381" s="19"/>
      <c r="S381" s="19"/>
      <c r="T381" s="19"/>
      <c r="U381" s="19"/>
      <c r="V381" s="19"/>
      <c r="W381" s="19"/>
      <c r="X381" s="19"/>
      <c r="Y381" s="19"/>
      <c r="Z381" s="19"/>
      <c r="AA381" s="19"/>
      <c r="AB381" s="19" t="s">
        <v>75</v>
      </c>
      <c r="AC381" s="19" t="s">
        <v>75</v>
      </c>
      <c r="AD381" s="19"/>
      <c r="AE381" s="19"/>
      <c r="AF381" s="19" t="s">
        <v>307</v>
      </c>
      <c r="AG381" s="19"/>
    </row>
    <row r="382" spans="3:33" ht="45.75" thickBot="1">
      <c r="C382" s="18">
        <v>43</v>
      </c>
      <c r="D382" s="19" t="s">
        <v>308</v>
      </c>
      <c r="E382" s="20">
        <v>42822</v>
      </c>
      <c r="F382" s="21">
        <v>0.54166666666666663</v>
      </c>
      <c r="G382" s="19" t="s">
        <v>75</v>
      </c>
      <c r="H382" s="19"/>
      <c r="I382" s="19"/>
      <c r="J382" s="19"/>
      <c r="K382" s="19"/>
      <c r="L382" s="19"/>
      <c r="M382" s="19"/>
      <c r="N382" s="19"/>
      <c r="O382" s="19"/>
      <c r="P382" s="19"/>
      <c r="Q382" s="19"/>
      <c r="R382" s="19"/>
      <c r="S382" s="19"/>
      <c r="T382" s="19"/>
      <c r="U382" s="19"/>
      <c r="V382" s="19"/>
      <c r="W382" s="19" t="s">
        <v>75</v>
      </c>
      <c r="X382" s="19"/>
      <c r="Y382" s="19"/>
      <c r="Z382" s="19"/>
      <c r="AA382" s="19"/>
      <c r="AB382" s="19"/>
      <c r="AC382" s="19" t="s">
        <v>75</v>
      </c>
      <c r="AD382" s="19"/>
      <c r="AE382" s="19"/>
      <c r="AF382" s="19" t="s">
        <v>309</v>
      </c>
      <c r="AG382" s="19"/>
    </row>
    <row r="383" spans="3:33" ht="45.75" thickBot="1">
      <c r="C383" s="18">
        <v>44</v>
      </c>
      <c r="D383" s="19" t="s">
        <v>310</v>
      </c>
      <c r="E383" s="20">
        <v>42822</v>
      </c>
      <c r="F383" s="21">
        <v>0.45833333333333331</v>
      </c>
      <c r="G383" s="19" t="s">
        <v>75</v>
      </c>
      <c r="H383" s="19"/>
      <c r="I383" s="19"/>
      <c r="J383" s="19"/>
      <c r="K383" s="19"/>
      <c r="L383" s="19"/>
      <c r="M383" s="19"/>
      <c r="N383" s="19"/>
      <c r="O383" s="19"/>
      <c r="P383" s="19"/>
      <c r="Q383" s="19"/>
      <c r="R383" s="19"/>
      <c r="S383" s="19"/>
      <c r="T383" s="19"/>
      <c r="U383" s="19"/>
      <c r="V383" s="19"/>
      <c r="W383" s="19"/>
      <c r="X383" s="19"/>
      <c r="Y383" s="19"/>
      <c r="Z383" s="19"/>
      <c r="AA383" s="19"/>
      <c r="AB383" s="19" t="s">
        <v>75</v>
      </c>
      <c r="AC383" s="19" t="s">
        <v>75</v>
      </c>
      <c r="AD383" s="19"/>
      <c r="AE383" s="19"/>
      <c r="AF383" s="19" t="s">
        <v>311</v>
      </c>
      <c r="AG383" s="19"/>
    </row>
    <row r="384" spans="3:33" ht="23.25" thickBot="1">
      <c r="C384" s="18">
        <v>45</v>
      </c>
      <c r="D384" s="19" t="s">
        <v>312</v>
      </c>
      <c r="E384" s="20">
        <v>42828</v>
      </c>
      <c r="F384" s="21">
        <v>0.38541666666666669</v>
      </c>
      <c r="G384" s="19" t="s">
        <v>75</v>
      </c>
      <c r="H384" s="19"/>
      <c r="I384" s="19"/>
      <c r="J384" s="19"/>
      <c r="K384" s="19"/>
      <c r="L384" s="19"/>
      <c r="M384" s="19"/>
      <c r="N384" s="19"/>
      <c r="O384" s="19"/>
      <c r="P384" s="19"/>
      <c r="Q384" s="19"/>
      <c r="R384" s="19"/>
      <c r="S384" s="19"/>
      <c r="T384" s="19"/>
      <c r="U384" s="19"/>
      <c r="V384" s="19"/>
      <c r="W384" s="19"/>
      <c r="X384" s="19"/>
      <c r="Y384" s="19"/>
      <c r="Z384" s="19"/>
      <c r="AA384" s="19"/>
      <c r="AB384" s="19" t="s">
        <v>75</v>
      </c>
      <c r="AC384" s="19" t="s">
        <v>75</v>
      </c>
      <c r="AD384" s="19"/>
      <c r="AE384" s="19"/>
      <c r="AF384" s="19" t="s">
        <v>76</v>
      </c>
      <c r="AG384" s="19"/>
    </row>
    <row r="385" spans="3:33" ht="23.25" thickBot="1">
      <c r="C385" s="18">
        <v>46</v>
      </c>
      <c r="D385" s="19" t="s">
        <v>313</v>
      </c>
      <c r="E385" s="20">
        <v>42829</v>
      </c>
      <c r="F385" s="21">
        <v>0.33333333333333331</v>
      </c>
      <c r="G385" s="19" t="s">
        <v>75</v>
      </c>
      <c r="H385" s="19"/>
      <c r="I385" s="19"/>
      <c r="J385" s="19"/>
      <c r="K385" s="19"/>
      <c r="L385" s="19"/>
      <c r="M385" s="19"/>
      <c r="N385" s="19"/>
      <c r="O385" s="19"/>
      <c r="P385" s="19"/>
      <c r="Q385" s="19"/>
      <c r="R385" s="19"/>
      <c r="S385" s="19"/>
      <c r="T385" s="19"/>
      <c r="U385" s="19"/>
      <c r="V385" s="19"/>
      <c r="W385" s="19"/>
      <c r="X385" s="19"/>
      <c r="Y385" s="19"/>
      <c r="Z385" s="19"/>
      <c r="AA385" s="19"/>
      <c r="AB385" s="19" t="s">
        <v>75</v>
      </c>
      <c r="AC385" s="19" t="s">
        <v>75</v>
      </c>
      <c r="AD385" s="19"/>
      <c r="AE385" s="19"/>
      <c r="AF385" s="19" t="s">
        <v>76</v>
      </c>
      <c r="AG385" s="19"/>
    </row>
    <row r="386" spans="3:33" ht="23.25" thickBot="1">
      <c r="C386" s="18">
        <v>47</v>
      </c>
      <c r="D386" s="19" t="s">
        <v>250</v>
      </c>
      <c r="E386" s="20">
        <v>42829</v>
      </c>
      <c r="F386" s="21">
        <v>0.54166666666666663</v>
      </c>
      <c r="G386" s="19"/>
      <c r="H386" s="19"/>
      <c r="I386" s="19"/>
      <c r="J386" s="19" t="s">
        <v>75</v>
      </c>
      <c r="K386" s="19"/>
      <c r="L386" s="19"/>
      <c r="M386" s="19"/>
      <c r="N386" s="19" t="s">
        <v>75</v>
      </c>
      <c r="O386" s="19"/>
      <c r="P386" s="19"/>
      <c r="Q386" s="19"/>
      <c r="R386" s="19"/>
      <c r="S386" s="19"/>
      <c r="T386" s="19"/>
      <c r="U386" s="19"/>
      <c r="V386" s="19"/>
      <c r="W386" s="19"/>
      <c r="X386" s="19"/>
      <c r="Y386" s="19"/>
      <c r="Z386" s="19"/>
      <c r="AA386" s="19"/>
      <c r="AB386" s="19"/>
      <c r="AC386" s="19" t="s">
        <v>75</v>
      </c>
      <c r="AD386" s="19"/>
      <c r="AE386" s="19"/>
      <c r="AF386" s="19" t="s">
        <v>76</v>
      </c>
      <c r="AG386" s="19"/>
    </row>
    <row r="387" spans="3:33" ht="23.25" thickBot="1">
      <c r="C387" s="18">
        <v>48</v>
      </c>
      <c r="D387" s="19" t="s">
        <v>314</v>
      </c>
      <c r="E387" s="20">
        <v>42831</v>
      </c>
      <c r="F387" s="21">
        <v>0.43402777777777773</v>
      </c>
      <c r="G387" s="19" t="s">
        <v>75</v>
      </c>
      <c r="H387" s="19"/>
      <c r="I387" s="19"/>
      <c r="J387" s="19"/>
      <c r="K387" s="19"/>
      <c r="L387" s="19"/>
      <c r="M387" s="19"/>
      <c r="N387" s="19"/>
      <c r="O387" s="19"/>
      <c r="P387" s="19" t="s">
        <v>75</v>
      </c>
      <c r="Q387" s="19"/>
      <c r="R387" s="19"/>
      <c r="S387" s="19"/>
      <c r="T387" s="19"/>
      <c r="U387" s="19"/>
      <c r="V387" s="19"/>
      <c r="W387" s="19"/>
      <c r="X387" s="19"/>
      <c r="Y387" s="19"/>
      <c r="Z387" s="19"/>
      <c r="AA387" s="19"/>
      <c r="AB387" s="19"/>
      <c r="AC387" s="19" t="s">
        <v>75</v>
      </c>
      <c r="AD387" s="19"/>
      <c r="AE387" s="19"/>
      <c r="AF387" s="19" t="s">
        <v>76</v>
      </c>
      <c r="AG387" s="19"/>
    </row>
    <row r="388" spans="3:33" ht="23.25" thickBot="1">
      <c r="C388" s="18">
        <v>49</v>
      </c>
      <c r="D388" s="19" t="s">
        <v>315</v>
      </c>
      <c r="E388" s="20">
        <v>42835</v>
      </c>
      <c r="F388" s="21">
        <v>0.42708333333333331</v>
      </c>
      <c r="G388" s="19" t="s">
        <v>75</v>
      </c>
      <c r="H388" s="19"/>
      <c r="I388" s="19"/>
      <c r="J388" s="19"/>
      <c r="K388" s="19"/>
      <c r="L388" s="19"/>
      <c r="M388" s="19"/>
      <c r="N388" s="19"/>
      <c r="O388" s="19"/>
      <c r="P388" s="19"/>
      <c r="Q388" s="19"/>
      <c r="R388" s="19"/>
      <c r="S388" s="19"/>
      <c r="T388" s="19"/>
      <c r="U388" s="19"/>
      <c r="V388" s="19"/>
      <c r="W388" s="19"/>
      <c r="X388" s="19"/>
      <c r="Y388" s="19"/>
      <c r="Z388" s="19"/>
      <c r="AA388" s="19"/>
      <c r="AB388" s="19" t="s">
        <v>75</v>
      </c>
      <c r="AC388" s="19" t="s">
        <v>75</v>
      </c>
      <c r="AD388" s="19"/>
      <c r="AE388" s="19"/>
      <c r="AF388" s="19" t="s">
        <v>316</v>
      </c>
      <c r="AG388" s="19"/>
    </row>
    <row r="389" spans="3:33" ht="23.25" thickBot="1">
      <c r="C389" s="18">
        <v>50</v>
      </c>
      <c r="D389" s="19" t="s">
        <v>317</v>
      </c>
      <c r="E389" s="20">
        <v>42835</v>
      </c>
      <c r="F389" s="21">
        <v>0.44444444444444442</v>
      </c>
      <c r="G389" s="19" t="s">
        <v>75</v>
      </c>
      <c r="H389" s="19"/>
      <c r="I389" s="19"/>
      <c r="J389" s="19"/>
      <c r="K389" s="19"/>
      <c r="L389" s="19"/>
      <c r="M389" s="19"/>
      <c r="N389" s="19"/>
      <c r="O389" s="19"/>
      <c r="P389" s="19"/>
      <c r="Q389" s="19"/>
      <c r="R389" s="19"/>
      <c r="S389" s="19"/>
      <c r="T389" s="19"/>
      <c r="U389" s="19"/>
      <c r="V389" s="19"/>
      <c r="W389" s="19"/>
      <c r="X389" s="19"/>
      <c r="Y389" s="19"/>
      <c r="Z389" s="19"/>
      <c r="AA389" s="19"/>
      <c r="AB389" s="19" t="s">
        <v>75</v>
      </c>
      <c r="AC389" s="19" t="s">
        <v>75</v>
      </c>
      <c r="AD389" s="19"/>
      <c r="AE389" s="19"/>
      <c r="AF389" s="19" t="s">
        <v>76</v>
      </c>
      <c r="AG389" s="19"/>
    </row>
    <row r="390" spans="3:33" ht="23.25" thickBot="1">
      <c r="C390" s="18">
        <v>51</v>
      </c>
      <c r="D390" s="19" t="s">
        <v>318</v>
      </c>
      <c r="E390" s="20">
        <v>42835</v>
      </c>
      <c r="F390" s="21">
        <v>0.70138888888888884</v>
      </c>
      <c r="G390" s="19" t="s">
        <v>75</v>
      </c>
      <c r="H390" s="19"/>
      <c r="I390" s="19"/>
      <c r="J390" s="19"/>
      <c r="K390" s="19"/>
      <c r="L390" s="19"/>
      <c r="M390" s="19"/>
      <c r="N390" s="19"/>
      <c r="O390" s="19"/>
      <c r="P390" s="19"/>
      <c r="Q390" s="19"/>
      <c r="R390" s="19"/>
      <c r="S390" s="19"/>
      <c r="T390" s="19"/>
      <c r="U390" s="19"/>
      <c r="V390" s="19"/>
      <c r="W390" s="19"/>
      <c r="X390" s="19"/>
      <c r="Y390" s="19"/>
      <c r="Z390" s="19"/>
      <c r="AA390" s="19" t="s">
        <v>75</v>
      </c>
      <c r="AB390" s="19"/>
      <c r="AC390" s="19" t="s">
        <v>75</v>
      </c>
      <c r="AD390" s="19"/>
      <c r="AE390" s="19"/>
      <c r="AF390" s="19" t="s">
        <v>76</v>
      </c>
      <c r="AG390" s="19"/>
    </row>
    <row r="391" spans="3:33" ht="23.25" thickBot="1">
      <c r="C391" s="18">
        <v>52</v>
      </c>
      <c r="D391" s="19" t="s">
        <v>319</v>
      </c>
      <c r="E391" s="20">
        <v>42836</v>
      </c>
      <c r="F391" s="21">
        <v>0.47222222222222227</v>
      </c>
      <c r="G391" s="19" t="s">
        <v>75</v>
      </c>
      <c r="H391" s="19"/>
      <c r="I391" s="19"/>
      <c r="J391" s="19"/>
      <c r="K391" s="19"/>
      <c r="L391" s="19"/>
      <c r="M391" s="19"/>
      <c r="N391" s="19"/>
      <c r="O391" s="19"/>
      <c r="P391" s="19"/>
      <c r="Q391" s="19"/>
      <c r="R391" s="19"/>
      <c r="S391" s="19"/>
      <c r="T391" s="19"/>
      <c r="U391" s="19"/>
      <c r="V391" s="19"/>
      <c r="W391" s="19"/>
      <c r="X391" s="19"/>
      <c r="Y391" s="19"/>
      <c r="Z391" s="19"/>
      <c r="AA391" s="19"/>
      <c r="AB391" s="19" t="s">
        <v>75</v>
      </c>
      <c r="AC391" s="19" t="s">
        <v>75</v>
      </c>
      <c r="AD391" s="19"/>
      <c r="AE391" s="19"/>
      <c r="AF391" s="19" t="s">
        <v>76</v>
      </c>
      <c r="AG391" s="19"/>
    </row>
    <row r="392" spans="3:33" ht="23.25" thickBot="1">
      <c r="C392" s="18">
        <v>53</v>
      </c>
      <c r="D392" s="19" t="s">
        <v>320</v>
      </c>
      <c r="E392" s="20">
        <v>42836</v>
      </c>
      <c r="F392" s="21">
        <v>0.54166666666666663</v>
      </c>
      <c r="G392" s="19" t="s">
        <v>75</v>
      </c>
      <c r="H392" s="19"/>
      <c r="I392" s="19"/>
      <c r="J392" s="19"/>
      <c r="K392" s="19"/>
      <c r="L392" s="19"/>
      <c r="M392" s="19"/>
      <c r="N392" s="19"/>
      <c r="O392" s="19"/>
      <c r="P392" s="19"/>
      <c r="Q392" s="19"/>
      <c r="R392" s="19"/>
      <c r="S392" s="19"/>
      <c r="T392" s="19"/>
      <c r="U392" s="19"/>
      <c r="V392" s="19"/>
      <c r="W392" s="19"/>
      <c r="X392" s="19"/>
      <c r="Y392" s="19"/>
      <c r="Z392" s="19"/>
      <c r="AA392" s="19"/>
      <c r="AB392" s="19" t="s">
        <v>75</v>
      </c>
      <c r="AC392" s="19" t="s">
        <v>75</v>
      </c>
      <c r="AD392" s="19"/>
      <c r="AE392" s="19"/>
      <c r="AF392" s="19" t="s">
        <v>76</v>
      </c>
      <c r="AG392" s="19"/>
    </row>
    <row r="393" spans="3:33" ht="68.25" thickBot="1">
      <c r="C393" s="18">
        <v>54</v>
      </c>
      <c r="D393" s="19" t="s">
        <v>321</v>
      </c>
      <c r="E393" s="20">
        <v>42838</v>
      </c>
      <c r="F393" s="21">
        <v>0.375</v>
      </c>
      <c r="G393" s="19" t="s">
        <v>75</v>
      </c>
      <c r="H393" s="19"/>
      <c r="I393" s="19"/>
      <c r="J393" s="19"/>
      <c r="K393" s="19"/>
      <c r="L393" s="19"/>
      <c r="M393" s="19"/>
      <c r="N393" s="19"/>
      <c r="O393" s="19"/>
      <c r="P393" s="19"/>
      <c r="Q393" s="19"/>
      <c r="R393" s="19"/>
      <c r="S393" s="19"/>
      <c r="T393" s="19"/>
      <c r="U393" s="19"/>
      <c r="V393" s="19"/>
      <c r="W393" s="19"/>
      <c r="X393" s="19"/>
      <c r="Y393" s="19"/>
      <c r="Z393" s="19"/>
      <c r="AA393" s="19"/>
      <c r="AB393" s="19" t="s">
        <v>75</v>
      </c>
      <c r="AC393" s="19" t="s">
        <v>75</v>
      </c>
      <c r="AD393" s="19"/>
      <c r="AE393" s="19"/>
      <c r="AF393" s="19" t="s">
        <v>76</v>
      </c>
      <c r="AG393" s="19" t="s">
        <v>322</v>
      </c>
    </row>
    <row r="394" spans="3:33" ht="23.25" thickBot="1">
      <c r="C394" s="18">
        <v>55</v>
      </c>
      <c r="D394" s="19" t="s">
        <v>323</v>
      </c>
      <c r="E394" s="20">
        <v>42842</v>
      </c>
      <c r="F394" s="21">
        <v>0.55555555555555558</v>
      </c>
      <c r="G394" s="19" t="s">
        <v>75</v>
      </c>
      <c r="H394" s="19"/>
      <c r="I394" s="19"/>
      <c r="J394" s="19"/>
      <c r="K394" s="19"/>
      <c r="L394" s="19"/>
      <c r="M394" s="19"/>
      <c r="N394" s="19"/>
      <c r="O394" s="19"/>
      <c r="P394" s="19" t="s">
        <v>75</v>
      </c>
      <c r="Q394" s="19"/>
      <c r="R394" s="19"/>
      <c r="S394" s="19"/>
      <c r="T394" s="19"/>
      <c r="U394" s="19"/>
      <c r="V394" s="19"/>
      <c r="W394" s="19"/>
      <c r="X394" s="19"/>
      <c r="Y394" s="19"/>
      <c r="Z394" s="19"/>
      <c r="AA394" s="19"/>
      <c r="AB394" s="19"/>
      <c r="AC394" s="19" t="s">
        <v>75</v>
      </c>
      <c r="AD394" s="19"/>
      <c r="AE394" s="19"/>
      <c r="AF394" s="19" t="s">
        <v>76</v>
      </c>
      <c r="AG394" s="19"/>
    </row>
    <row r="395" spans="3:33" ht="23.25" thickBot="1">
      <c r="C395" s="18">
        <v>56</v>
      </c>
      <c r="D395" s="19" t="s">
        <v>324</v>
      </c>
      <c r="E395" s="20">
        <v>42842</v>
      </c>
      <c r="F395" s="21">
        <v>0.41666666666666669</v>
      </c>
      <c r="G395" s="19" t="s">
        <v>75</v>
      </c>
      <c r="H395" s="19"/>
      <c r="I395" s="19"/>
      <c r="J395" s="19"/>
      <c r="K395" s="19"/>
      <c r="L395" s="19" t="s">
        <v>75</v>
      </c>
      <c r="M395" s="19"/>
      <c r="N395" s="19"/>
      <c r="O395" s="19"/>
      <c r="P395" s="19"/>
      <c r="Q395" s="19"/>
      <c r="R395" s="19"/>
      <c r="S395" s="19"/>
      <c r="T395" s="19"/>
      <c r="U395" s="19"/>
      <c r="V395" s="19"/>
      <c r="W395" s="19"/>
      <c r="X395" s="19"/>
      <c r="Y395" s="19"/>
      <c r="Z395" s="19"/>
      <c r="AA395" s="19"/>
      <c r="AB395" s="19"/>
      <c r="AC395" s="19" t="s">
        <v>75</v>
      </c>
      <c r="AD395" s="19"/>
      <c r="AE395" s="19"/>
      <c r="AF395" s="19" t="s">
        <v>76</v>
      </c>
      <c r="AG395" s="19"/>
    </row>
    <row r="396" spans="3:33" ht="23.25" thickBot="1">
      <c r="C396" s="18">
        <v>57</v>
      </c>
      <c r="D396" s="19" t="s">
        <v>325</v>
      </c>
      <c r="E396" s="20">
        <v>42843</v>
      </c>
      <c r="F396" s="21">
        <v>0.67361111111111116</v>
      </c>
      <c r="G396" s="19" t="s">
        <v>75</v>
      </c>
      <c r="H396" s="19"/>
      <c r="I396" s="19"/>
      <c r="J396" s="19"/>
      <c r="K396" s="19"/>
      <c r="L396" s="19"/>
      <c r="M396" s="19"/>
      <c r="N396" s="19"/>
      <c r="O396" s="19"/>
      <c r="P396" s="19"/>
      <c r="Q396" s="19" t="s">
        <v>75</v>
      </c>
      <c r="R396" s="19"/>
      <c r="S396" s="19"/>
      <c r="T396" s="19"/>
      <c r="U396" s="19"/>
      <c r="V396" s="19"/>
      <c r="W396" s="19"/>
      <c r="X396" s="19"/>
      <c r="Y396" s="19"/>
      <c r="Z396" s="19"/>
      <c r="AA396" s="19"/>
      <c r="AB396" s="19"/>
      <c r="AC396" s="19" t="s">
        <v>75</v>
      </c>
      <c r="AD396" s="19"/>
      <c r="AE396" s="19"/>
      <c r="AF396" s="19" t="s">
        <v>76</v>
      </c>
      <c r="AG396" s="19"/>
    </row>
    <row r="397" spans="3:33" ht="23.25" thickBot="1">
      <c r="C397" s="18">
        <v>58</v>
      </c>
      <c r="D397" s="19" t="s">
        <v>326</v>
      </c>
      <c r="E397" s="20">
        <v>42846</v>
      </c>
      <c r="F397" s="21">
        <v>0.3888888888888889</v>
      </c>
      <c r="G397" s="19" t="s">
        <v>75</v>
      </c>
      <c r="H397" s="19"/>
      <c r="I397" s="19"/>
      <c r="J397" s="19"/>
      <c r="K397" s="19"/>
      <c r="L397" s="19"/>
      <c r="M397" s="19"/>
      <c r="N397" s="19"/>
      <c r="O397" s="19"/>
      <c r="P397" s="19"/>
      <c r="Q397" s="19"/>
      <c r="R397" s="19"/>
      <c r="S397" s="19"/>
      <c r="T397" s="19"/>
      <c r="U397" s="19"/>
      <c r="V397" s="19"/>
      <c r="W397" s="19"/>
      <c r="X397" s="19"/>
      <c r="Y397" s="19"/>
      <c r="Z397" s="19"/>
      <c r="AA397" s="19"/>
      <c r="AB397" s="19" t="s">
        <v>75</v>
      </c>
      <c r="AC397" s="19" t="s">
        <v>75</v>
      </c>
      <c r="AD397" s="19"/>
      <c r="AE397" s="19"/>
      <c r="AF397" s="19" t="s">
        <v>76</v>
      </c>
      <c r="AG397" s="19"/>
    </row>
    <row r="398" spans="3:33" ht="23.25" thickBot="1">
      <c r="C398" s="18">
        <v>59</v>
      </c>
      <c r="D398" s="19" t="s">
        <v>327</v>
      </c>
      <c r="E398" s="20">
        <v>42851</v>
      </c>
      <c r="F398" s="21">
        <v>0.41666666666666669</v>
      </c>
      <c r="G398" s="19" t="s">
        <v>75</v>
      </c>
      <c r="H398" s="19"/>
      <c r="I398" s="19"/>
      <c r="J398" s="19"/>
      <c r="K398" s="19"/>
      <c r="L398" s="19"/>
      <c r="M398" s="19"/>
      <c r="N398" s="19"/>
      <c r="O398" s="19"/>
      <c r="P398" s="19"/>
      <c r="Q398" s="19"/>
      <c r="R398" s="19"/>
      <c r="S398" s="19"/>
      <c r="T398" s="19"/>
      <c r="U398" s="19"/>
      <c r="V398" s="19"/>
      <c r="W398" s="19"/>
      <c r="X398" s="19"/>
      <c r="Y398" s="19"/>
      <c r="Z398" s="19"/>
      <c r="AA398" s="19"/>
      <c r="AB398" s="19" t="s">
        <v>75</v>
      </c>
      <c r="AC398" s="19" t="s">
        <v>75</v>
      </c>
      <c r="AD398" s="19"/>
      <c r="AE398" s="19"/>
      <c r="AF398" s="19" t="s">
        <v>76</v>
      </c>
      <c r="AG398" s="19"/>
    </row>
    <row r="399" spans="3:33" ht="23.25" thickBot="1">
      <c r="C399" s="18">
        <v>60</v>
      </c>
      <c r="D399" s="19" t="s">
        <v>328</v>
      </c>
      <c r="E399" s="20">
        <v>42852</v>
      </c>
      <c r="F399" s="21">
        <v>0.69444444444444453</v>
      </c>
      <c r="G399" s="19" t="s">
        <v>75</v>
      </c>
      <c r="H399" s="19"/>
      <c r="I399" s="19"/>
      <c r="J399" s="19"/>
      <c r="K399" s="19"/>
      <c r="L399" s="19"/>
      <c r="M399" s="19"/>
      <c r="N399" s="19"/>
      <c r="O399" s="19"/>
      <c r="P399" s="19"/>
      <c r="Q399" s="19"/>
      <c r="R399" s="19"/>
      <c r="S399" s="19"/>
      <c r="T399" s="19"/>
      <c r="U399" s="19"/>
      <c r="V399" s="19"/>
      <c r="W399" s="19"/>
      <c r="X399" s="19"/>
      <c r="Y399" s="19"/>
      <c r="Z399" s="19"/>
      <c r="AA399" s="19"/>
      <c r="AB399" s="19" t="s">
        <v>75</v>
      </c>
      <c r="AC399" s="19" t="s">
        <v>75</v>
      </c>
      <c r="AD399" s="19"/>
      <c r="AE399" s="19"/>
      <c r="AF399" s="19" t="s">
        <v>76</v>
      </c>
      <c r="AG399" s="19"/>
    </row>
    <row r="400" spans="3:33" ht="23.25" thickBot="1">
      <c r="C400" s="18">
        <v>61</v>
      </c>
      <c r="D400" s="19" t="s">
        <v>329</v>
      </c>
      <c r="E400" s="20">
        <v>42857</v>
      </c>
      <c r="F400" s="21">
        <v>0.34027777777777773</v>
      </c>
      <c r="G400" s="19" t="s">
        <v>75</v>
      </c>
      <c r="H400" s="19"/>
      <c r="I400" s="19"/>
      <c r="J400" s="19"/>
      <c r="K400" s="19"/>
      <c r="L400" s="19"/>
      <c r="M400" s="19"/>
      <c r="N400" s="19"/>
      <c r="O400" s="19"/>
      <c r="P400" s="19"/>
      <c r="Q400" s="19"/>
      <c r="R400" s="19"/>
      <c r="S400" s="19"/>
      <c r="T400" s="19"/>
      <c r="U400" s="19"/>
      <c r="V400" s="19"/>
      <c r="W400" s="19"/>
      <c r="X400" s="19"/>
      <c r="Y400" s="19" t="s">
        <v>75</v>
      </c>
      <c r="Z400" s="19"/>
      <c r="AA400" s="19"/>
      <c r="AB400" s="19"/>
      <c r="AC400" s="19" t="s">
        <v>75</v>
      </c>
      <c r="AD400" s="19"/>
      <c r="AE400" s="19"/>
      <c r="AF400" s="19" t="s">
        <v>255</v>
      </c>
      <c r="AG400" s="19"/>
    </row>
    <row r="401" spans="3:33" ht="23.25" thickBot="1">
      <c r="C401" s="18">
        <v>62</v>
      </c>
      <c r="D401" s="19" t="s">
        <v>330</v>
      </c>
      <c r="E401" s="20">
        <v>42857</v>
      </c>
      <c r="F401" s="21">
        <v>0.43055555555555558</v>
      </c>
      <c r="G401" s="19" t="s">
        <v>75</v>
      </c>
      <c r="H401" s="19"/>
      <c r="I401" s="19"/>
      <c r="J401" s="19"/>
      <c r="K401" s="19"/>
      <c r="L401" s="19"/>
      <c r="M401" s="19"/>
      <c r="N401" s="19"/>
      <c r="O401" s="19"/>
      <c r="P401" s="19"/>
      <c r="Q401" s="19"/>
      <c r="R401" s="19"/>
      <c r="S401" s="19"/>
      <c r="T401" s="19"/>
      <c r="U401" s="19"/>
      <c r="V401" s="19"/>
      <c r="W401" s="19"/>
      <c r="X401" s="19"/>
      <c r="Y401" s="19"/>
      <c r="Z401" s="19"/>
      <c r="AA401" s="19"/>
      <c r="AB401" s="19" t="s">
        <v>75</v>
      </c>
      <c r="AC401" s="19" t="s">
        <v>75</v>
      </c>
      <c r="AD401" s="19"/>
      <c r="AE401" s="19"/>
      <c r="AF401" s="19" t="s">
        <v>76</v>
      </c>
      <c r="AG401" s="19"/>
    </row>
    <row r="402" spans="3:33" ht="45.75" thickBot="1">
      <c r="C402" s="18">
        <v>63</v>
      </c>
      <c r="D402" s="19" t="s">
        <v>331</v>
      </c>
      <c r="E402" s="20">
        <v>42857</v>
      </c>
      <c r="F402" s="21">
        <v>0.62847222222222221</v>
      </c>
      <c r="G402" s="19" t="s">
        <v>75</v>
      </c>
      <c r="H402" s="19"/>
      <c r="I402" s="19"/>
      <c r="J402" s="19"/>
      <c r="K402" s="19"/>
      <c r="L402" s="19"/>
      <c r="M402" s="19"/>
      <c r="N402" s="19"/>
      <c r="O402" s="19"/>
      <c r="P402" s="19"/>
      <c r="Q402" s="19"/>
      <c r="R402" s="19"/>
      <c r="S402" s="19"/>
      <c r="T402" s="19"/>
      <c r="U402" s="19"/>
      <c r="V402" s="19"/>
      <c r="W402" s="19"/>
      <c r="X402" s="19"/>
      <c r="Y402" s="19"/>
      <c r="Z402" s="19"/>
      <c r="AA402" s="19"/>
      <c r="AB402" s="19" t="s">
        <v>75</v>
      </c>
      <c r="AC402" s="19" t="s">
        <v>75</v>
      </c>
      <c r="AD402" s="19"/>
      <c r="AE402" s="19"/>
      <c r="AF402" s="19" t="s">
        <v>332</v>
      </c>
      <c r="AG402" s="19"/>
    </row>
    <row r="403" spans="3:33" ht="23.25" thickBot="1">
      <c r="C403" s="18">
        <v>64</v>
      </c>
      <c r="D403" s="19" t="s">
        <v>333</v>
      </c>
      <c r="E403" s="20">
        <v>42859</v>
      </c>
      <c r="F403" s="21">
        <v>0.54166666666666663</v>
      </c>
      <c r="G403" s="19" t="s">
        <v>75</v>
      </c>
      <c r="H403" s="19"/>
      <c r="I403" s="19"/>
      <c r="J403" s="19"/>
      <c r="K403" s="19"/>
      <c r="L403" s="19"/>
      <c r="M403" s="19"/>
      <c r="N403" s="19"/>
      <c r="O403" s="19"/>
      <c r="P403" s="19"/>
      <c r="Q403" s="19"/>
      <c r="R403" s="19"/>
      <c r="S403" s="19"/>
      <c r="T403" s="19"/>
      <c r="U403" s="19"/>
      <c r="V403" s="19"/>
      <c r="W403" s="19"/>
      <c r="X403" s="19"/>
      <c r="Y403" s="19"/>
      <c r="Z403" s="19"/>
      <c r="AA403" s="19"/>
      <c r="AB403" s="19" t="s">
        <v>75</v>
      </c>
      <c r="AC403" s="19" t="s">
        <v>75</v>
      </c>
      <c r="AD403" s="19"/>
      <c r="AE403" s="19"/>
      <c r="AF403" s="19" t="s">
        <v>76</v>
      </c>
      <c r="AG403" s="19"/>
    </row>
    <row r="404" spans="3:33" ht="23.25" thickBot="1">
      <c r="C404" s="18">
        <v>65</v>
      </c>
      <c r="D404" s="19" t="s">
        <v>334</v>
      </c>
      <c r="E404" s="20">
        <v>42859</v>
      </c>
      <c r="F404" s="21">
        <v>0.4236111111111111</v>
      </c>
      <c r="G404" s="19" t="s">
        <v>75</v>
      </c>
      <c r="H404" s="19"/>
      <c r="I404" s="19"/>
      <c r="J404" s="19"/>
      <c r="K404" s="19"/>
      <c r="L404" s="19"/>
      <c r="M404" s="19"/>
      <c r="N404" s="19"/>
      <c r="O404" s="19"/>
      <c r="P404" s="19"/>
      <c r="Q404" s="19"/>
      <c r="R404" s="19"/>
      <c r="S404" s="19"/>
      <c r="T404" s="19"/>
      <c r="U404" s="19"/>
      <c r="V404" s="19"/>
      <c r="W404" s="19"/>
      <c r="X404" s="19"/>
      <c r="Y404" s="19"/>
      <c r="Z404" s="19"/>
      <c r="AA404" s="19"/>
      <c r="AB404" s="19" t="s">
        <v>75</v>
      </c>
      <c r="AC404" s="19" t="s">
        <v>75</v>
      </c>
      <c r="AD404" s="19"/>
      <c r="AE404" s="19"/>
      <c r="AF404" s="19" t="s">
        <v>76</v>
      </c>
      <c r="AG404" s="19"/>
    </row>
    <row r="405" spans="3:33" ht="23.25" thickBot="1">
      <c r="C405" s="18">
        <v>66</v>
      </c>
      <c r="D405" s="19" t="s">
        <v>335</v>
      </c>
      <c r="E405" s="20">
        <v>42859</v>
      </c>
      <c r="F405" s="21">
        <v>0.33333333333333331</v>
      </c>
      <c r="G405" s="19" t="s">
        <v>75</v>
      </c>
      <c r="H405" s="19"/>
      <c r="I405" s="19"/>
      <c r="J405" s="19"/>
      <c r="K405" s="19"/>
      <c r="L405" s="19"/>
      <c r="M405" s="19" t="s">
        <v>75</v>
      </c>
      <c r="N405" s="19"/>
      <c r="O405" s="19"/>
      <c r="P405" s="19"/>
      <c r="Q405" s="19"/>
      <c r="R405" s="19"/>
      <c r="S405" s="19"/>
      <c r="T405" s="19"/>
      <c r="U405" s="19"/>
      <c r="V405" s="19"/>
      <c r="W405" s="19"/>
      <c r="X405" s="19"/>
      <c r="Y405" s="19"/>
      <c r="Z405" s="19"/>
      <c r="AA405" s="19"/>
      <c r="AB405" s="19"/>
      <c r="AC405" s="19" t="s">
        <v>75</v>
      </c>
      <c r="AD405" s="19"/>
      <c r="AE405" s="19"/>
      <c r="AF405" s="19" t="s">
        <v>76</v>
      </c>
      <c r="AG405" s="19"/>
    </row>
    <row r="406" spans="3:33" ht="23.25" thickBot="1">
      <c r="C406" s="18">
        <v>67</v>
      </c>
      <c r="D406" s="19" t="s">
        <v>336</v>
      </c>
      <c r="E406" s="20">
        <v>42866</v>
      </c>
      <c r="F406" s="21">
        <v>0.41666666666666669</v>
      </c>
      <c r="G406" s="19" t="s">
        <v>75</v>
      </c>
      <c r="H406" s="19"/>
      <c r="I406" s="19"/>
      <c r="J406" s="19"/>
      <c r="K406" s="19"/>
      <c r="L406" s="19"/>
      <c r="M406" s="19"/>
      <c r="N406" s="19"/>
      <c r="O406" s="19"/>
      <c r="P406" s="19"/>
      <c r="Q406" s="19"/>
      <c r="R406" s="19"/>
      <c r="S406" s="19"/>
      <c r="T406" s="19"/>
      <c r="U406" s="19"/>
      <c r="V406" s="19"/>
      <c r="W406" s="19"/>
      <c r="X406" s="19"/>
      <c r="Y406" s="19"/>
      <c r="Z406" s="19"/>
      <c r="AA406" s="19"/>
      <c r="AB406" s="19" t="s">
        <v>75</v>
      </c>
      <c r="AC406" s="19" t="s">
        <v>75</v>
      </c>
      <c r="AD406" s="19"/>
      <c r="AE406" s="19"/>
      <c r="AF406" s="19" t="s">
        <v>76</v>
      </c>
      <c r="AG406" s="19"/>
    </row>
    <row r="407" spans="3:33" ht="57" thickBot="1">
      <c r="C407" s="103">
        <v>68</v>
      </c>
      <c r="D407" s="104" t="s">
        <v>337</v>
      </c>
      <c r="E407" s="105">
        <v>42867</v>
      </c>
      <c r="F407" s="106">
        <v>0.3923611111111111</v>
      </c>
      <c r="G407" s="104" t="s">
        <v>75</v>
      </c>
      <c r="H407" s="104"/>
      <c r="I407" s="104"/>
      <c r="J407" s="104"/>
      <c r="K407" s="104"/>
      <c r="L407" s="104"/>
      <c r="M407" s="104"/>
      <c r="N407" s="104"/>
      <c r="O407" s="104"/>
      <c r="P407" s="104"/>
      <c r="Q407" s="104"/>
      <c r="R407" s="104"/>
      <c r="S407" s="104"/>
      <c r="T407" s="104"/>
      <c r="U407" s="104"/>
      <c r="V407" s="104"/>
      <c r="W407" s="104"/>
      <c r="X407" s="104"/>
      <c r="Y407" s="104"/>
      <c r="Z407" s="104"/>
      <c r="AA407" s="104"/>
      <c r="AB407" s="104" t="s">
        <v>75</v>
      </c>
      <c r="AC407" s="104" t="s">
        <v>75</v>
      </c>
      <c r="AD407" s="104"/>
      <c r="AE407" s="104"/>
      <c r="AF407" s="104" t="s">
        <v>338</v>
      </c>
      <c r="AG407" s="104"/>
    </row>
    <row r="408" spans="3:33" ht="24" thickBot="1">
      <c r="C408" s="107">
        <v>69</v>
      </c>
      <c r="D408" s="107" t="s">
        <v>339</v>
      </c>
      <c r="E408" s="108">
        <v>42867</v>
      </c>
      <c r="F408" s="109">
        <v>0.47916666666666669</v>
      </c>
      <c r="G408" s="107" t="s">
        <v>75</v>
      </c>
      <c r="H408" s="107"/>
      <c r="I408" s="107"/>
      <c r="J408" s="107"/>
      <c r="K408" s="107"/>
      <c r="L408" s="107"/>
      <c r="M408" s="107" t="s">
        <v>75</v>
      </c>
      <c r="N408" s="107"/>
      <c r="O408" s="107"/>
      <c r="P408" s="107"/>
      <c r="Q408" s="107"/>
      <c r="R408" s="107"/>
      <c r="S408" s="107"/>
      <c r="T408" s="107"/>
      <c r="U408" s="107"/>
      <c r="V408" s="107"/>
      <c r="W408" s="107"/>
      <c r="X408" s="107"/>
      <c r="Y408" s="107"/>
      <c r="Z408" s="107"/>
      <c r="AA408" s="107"/>
      <c r="AB408" s="107"/>
      <c r="AC408" s="107" t="s">
        <v>75</v>
      </c>
      <c r="AD408" s="107"/>
      <c r="AE408" s="107"/>
      <c r="AF408" s="110" t="s">
        <v>243</v>
      </c>
      <c r="AG408" s="107"/>
    </row>
    <row r="409" spans="3:33" ht="24" thickBot="1">
      <c r="C409" s="107">
        <v>70</v>
      </c>
      <c r="D409" s="107" t="s">
        <v>340</v>
      </c>
      <c r="E409" s="108">
        <v>42870</v>
      </c>
      <c r="F409" s="109">
        <v>0.45833333333333331</v>
      </c>
      <c r="G409" s="107" t="s">
        <v>75</v>
      </c>
      <c r="H409" s="107"/>
      <c r="I409" s="107"/>
      <c r="J409" s="107"/>
      <c r="K409" s="107"/>
      <c r="L409" s="107"/>
      <c r="M409" s="107"/>
      <c r="N409" s="107"/>
      <c r="O409" s="107"/>
      <c r="P409" s="107"/>
      <c r="Q409" s="107"/>
      <c r="R409" s="107"/>
      <c r="S409" s="107"/>
      <c r="T409" s="107"/>
      <c r="U409" s="107"/>
      <c r="V409" s="107"/>
      <c r="W409" s="107"/>
      <c r="X409" s="107"/>
      <c r="Y409" s="107"/>
      <c r="Z409" s="107"/>
      <c r="AA409" s="107"/>
      <c r="AB409" s="107" t="s">
        <v>75</v>
      </c>
      <c r="AC409" s="107" t="s">
        <v>75</v>
      </c>
      <c r="AD409" s="107"/>
      <c r="AE409" s="107"/>
      <c r="AF409" s="110" t="s">
        <v>76</v>
      </c>
      <c r="AG409" s="107"/>
    </row>
    <row r="410" spans="3:33" ht="46.5" thickBot="1">
      <c r="C410" s="107">
        <v>71</v>
      </c>
      <c r="D410" s="107" t="s">
        <v>341</v>
      </c>
      <c r="E410" s="108">
        <v>42871</v>
      </c>
      <c r="F410" s="109">
        <v>0.38541666666666669</v>
      </c>
      <c r="G410" s="107" t="s">
        <v>75</v>
      </c>
      <c r="H410" s="107"/>
      <c r="I410" s="107"/>
      <c r="J410" s="107"/>
      <c r="K410" s="107"/>
      <c r="L410" s="107"/>
      <c r="M410" s="107"/>
      <c r="N410" s="107"/>
      <c r="O410" s="107"/>
      <c r="P410" s="107"/>
      <c r="Q410" s="107"/>
      <c r="R410" s="107"/>
      <c r="S410" s="107"/>
      <c r="T410" s="107"/>
      <c r="U410" s="107"/>
      <c r="V410" s="107"/>
      <c r="W410" s="107"/>
      <c r="X410" s="107"/>
      <c r="Y410" s="107"/>
      <c r="Z410" s="107"/>
      <c r="AA410" s="107"/>
      <c r="AB410" s="107" t="s">
        <v>75</v>
      </c>
      <c r="AC410" s="107" t="s">
        <v>75</v>
      </c>
      <c r="AD410" s="107"/>
      <c r="AE410" s="107"/>
      <c r="AF410" s="110" t="s">
        <v>342</v>
      </c>
      <c r="AG410" s="107"/>
    </row>
    <row r="411" spans="3:33" ht="24" thickBot="1">
      <c r="C411" s="107">
        <v>72</v>
      </c>
      <c r="D411" s="107" t="s">
        <v>343</v>
      </c>
      <c r="E411" s="108">
        <v>42872</v>
      </c>
      <c r="F411" s="109">
        <v>0.58333333333333337</v>
      </c>
      <c r="G411" s="107" t="s">
        <v>75</v>
      </c>
      <c r="H411" s="107"/>
      <c r="I411" s="107"/>
      <c r="J411" s="107"/>
      <c r="K411" s="107"/>
      <c r="L411" s="107"/>
      <c r="M411" s="107" t="s">
        <v>75</v>
      </c>
      <c r="N411" s="107"/>
      <c r="O411" s="107"/>
      <c r="P411" s="107"/>
      <c r="Q411" s="107"/>
      <c r="R411" s="107"/>
      <c r="S411" s="107"/>
      <c r="T411" s="107"/>
      <c r="U411" s="107"/>
      <c r="V411" s="107"/>
      <c r="W411" s="107"/>
      <c r="X411" s="107"/>
      <c r="Y411" s="107"/>
      <c r="Z411" s="107"/>
      <c r="AA411" s="107"/>
      <c r="AB411" s="107"/>
      <c r="AC411" s="107" t="s">
        <v>75</v>
      </c>
      <c r="AD411" s="107"/>
      <c r="AE411" s="107"/>
      <c r="AF411" s="110" t="s">
        <v>344</v>
      </c>
      <c r="AG411" s="107"/>
    </row>
    <row r="412" spans="3:33" ht="24" thickBot="1">
      <c r="C412" s="107">
        <v>73</v>
      </c>
      <c r="D412" s="107" t="s">
        <v>345</v>
      </c>
      <c r="E412" s="108">
        <v>42873</v>
      </c>
      <c r="F412" s="109">
        <v>0.3923611111111111</v>
      </c>
      <c r="G412" s="107" t="s">
        <v>75</v>
      </c>
      <c r="H412" s="107"/>
      <c r="I412" s="107"/>
      <c r="J412" s="107"/>
      <c r="K412" s="107"/>
      <c r="L412" s="107"/>
      <c r="M412" s="107" t="s">
        <v>75</v>
      </c>
      <c r="N412" s="107"/>
      <c r="O412" s="107"/>
      <c r="P412" s="107"/>
      <c r="Q412" s="107"/>
      <c r="R412" s="107"/>
      <c r="S412" s="107"/>
      <c r="T412" s="107"/>
      <c r="U412" s="107"/>
      <c r="V412" s="107"/>
      <c r="W412" s="107"/>
      <c r="X412" s="107"/>
      <c r="Y412" s="107"/>
      <c r="Z412" s="107"/>
      <c r="AA412" s="107"/>
      <c r="AB412" s="107"/>
      <c r="AC412" s="107" t="s">
        <v>75</v>
      </c>
      <c r="AD412" s="107"/>
      <c r="AE412" s="107"/>
      <c r="AF412" s="110" t="s">
        <v>76</v>
      </c>
      <c r="AG412" s="107"/>
    </row>
    <row r="413" spans="3:33" ht="24" thickBot="1">
      <c r="C413" s="107">
        <v>74</v>
      </c>
      <c r="D413" s="107" t="s">
        <v>346</v>
      </c>
      <c r="E413" s="108">
        <v>42874</v>
      </c>
      <c r="F413" s="109">
        <v>0.47569444444444442</v>
      </c>
      <c r="G413" s="107" t="s">
        <v>75</v>
      </c>
      <c r="H413" s="107"/>
      <c r="I413" s="107"/>
      <c r="J413" s="107"/>
      <c r="K413" s="107"/>
      <c r="L413" s="107"/>
      <c r="M413" s="107"/>
      <c r="N413" s="107"/>
      <c r="O413" s="107"/>
      <c r="P413" s="107"/>
      <c r="Q413" s="107"/>
      <c r="R413" s="107"/>
      <c r="S413" s="107"/>
      <c r="T413" s="107"/>
      <c r="U413" s="107"/>
      <c r="V413" s="107"/>
      <c r="W413" s="107"/>
      <c r="X413" s="107"/>
      <c r="Y413" s="107"/>
      <c r="Z413" s="107"/>
      <c r="AA413" s="107"/>
      <c r="AB413" s="107" t="s">
        <v>75</v>
      </c>
      <c r="AC413" s="107" t="s">
        <v>75</v>
      </c>
      <c r="AD413" s="107"/>
      <c r="AE413" s="107"/>
      <c r="AF413" s="110" t="s">
        <v>347</v>
      </c>
      <c r="AG413" s="107"/>
    </row>
    <row r="414" spans="3:33" ht="24" thickBot="1">
      <c r="C414" s="107">
        <v>75</v>
      </c>
      <c r="D414" s="107" t="s">
        <v>348</v>
      </c>
      <c r="E414" s="108">
        <v>42881</v>
      </c>
      <c r="F414" s="109">
        <v>0.55208333333333337</v>
      </c>
      <c r="G414" s="107" t="s">
        <v>75</v>
      </c>
      <c r="H414" s="107"/>
      <c r="I414" s="107"/>
      <c r="J414" s="107"/>
      <c r="K414" s="107"/>
      <c r="L414" s="107"/>
      <c r="M414" s="107"/>
      <c r="N414" s="107"/>
      <c r="O414" s="107"/>
      <c r="P414" s="107"/>
      <c r="Q414" s="107"/>
      <c r="R414" s="107"/>
      <c r="S414" s="107"/>
      <c r="T414" s="107"/>
      <c r="U414" s="107"/>
      <c r="V414" s="107"/>
      <c r="W414" s="107"/>
      <c r="X414" s="107"/>
      <c r="Y414" s="107"/>
      <c r="Z414" s="107"/>
      <c r="AA414" s="107"/>
      <c r="AB414" s="107" t="s">
        <v>75</v>
      </c>
      <c r="AC414" s="107" t="s">
        <v>75</v>
      </c>
      <c r="AD414" s="107"/>
      <c r="AE414" s="107"/>
      <c r="AF414" s="110" t="s">
        <v>76</v>
      </c>
      <c r="AG414" s="107"/>
    </row>
    <row r="415" spans="3:33" ht="57.75" thickBot="1">
      <c r="C415" s="107">
        <v>76</v>
      </c>
      <c r="D415" s="107" t="s">
        <v>349</v>
      </c>
      <c r="E415" s="108">
        <v>42884</v>
      </c>
      <c r="F415" s="109">
        <v>0.34722222222222227</v>
      </c>
      <c r="G415" s="107" t="s">
        <v>75</v>
      </c>
      <c r="H415" s="107"/>
      <c r="I415" s="107"/>
      <c r="J415" s="107"/>
      <c r="K415" s="107"/>
      <c r="L415" s="107"/>
      <c r="M415" s="107"/>
      <c r="N415" s="107"/>
      <c r="O415" s="107"/>
      <c r="P415" s="107"/>
      <c r="Q415" s="107"/>
      <c r="R415" s="107"/>
      <c r="S415" s="107"/>
      <c r="T415" s="107"/>
      <c r="U415" s="107"/>
      <c r="V415" s="107"/>
      <c r="W415" s="107"/>
      <c r="X415" s="107"/>
      <c r="Y415" s="107"/>
      <c r="Z415" s="107"/>
      <c r="AA415" s="107"/>
      <c r="AB415" s="107" t="s">
        <v>75</v>
      </c>
      <c r="AC415" s="107" t="s">
        <v>75</v>
      </c>
      <c r="AD415" s="107"/>
      <c r="AE415" s="107"/>
      <c r="AF415" s="110" t="s">
        <v>338</v>
      </c>
      <c r="AG415" s="107"/>
    </row>
    <row r="416" spans="3:33" ht="24" thickBot="1">
      <c r="C416" s="107">
        <v>77</v>
      </c>
      <c r="D416" s="107" t="s">
        <v>350</v>
      </c>
      <c r="E416" s="108">
        <v>42884</v>
      </c>
      <c r="F416" s="109">
        <v>0.6875</v>
      </c>
      <c r="G416" s="107" t="s">
        <v>75</v>
      </c>
      <c r="H416" s="107"/>
      <c r="I416" s="107"/>
      <c r="J416" s="107"/>
      <c r="K416" s="107"/>
      <c r="L416" s="107"/>
      <c r="M416" s="107"/>
      <c r="N416" s="107"/>
      <c r="O416" s="107"/>
      <c r="P416" s="107"/>
      <c r="Q416" s="107" t="s">
        <v>75</v>
      </c>
      <c r="R416" s="107"/>
      <c r="S416" s="107"/>
      <c r="T416" s="107"/>
      <c r="U416" s="107"/>
      <c r="V416" s="107"/>
      <c r="W416" s="107"/>
      <c r="X416" s="107"/>
      <c r="Y416" s="107"/>
      <c r="Z416" s="107"/>
      <c r="AA416" s="107"/>
      <c r="AB416" s="107"/>
      <c r="AC416" s="107" t="s">
        <v>75</v>
      </c>
      <c r="AD416" s="107"/>
      <c r="AE416" s="107"/>
      <c r="AF416" s="110" t="s">
        <v>255</v>
      </c>
      <c r="AG416" s="107"/>
    </row>
    <row r="417" spans="3:33" ht="24" thickBot="1">
      <c r="C417" s="107">
        <v>78</v>
      </c>
      <c r="D417" s="107" t="s">
        <v>351</v>
      </c>
      <c r="E417" s="108">
        <v>42884</v>
      </c>
      <c r="F417" s="109">
        <v>0.40972222222222227</v>
      </c>
      <c r="G417" s="107" t="s">
        <v>75</v>
      </c>
      <c r="H417" s="107"/>
      <c r="I417" s="107"/>
      <c r="J417" s="107"/>
      <c r="K417" s="107"/>
      <c r="L417" s="107"/>
      <c r="M417" s="107"/>
      <c r="N417" s="107"/>
      <c r="O417" s="107"/>
      <c r="P417" s="107"/>
      <c r="Q417" s="107"/>
      <c r="R417" s="107"/>
      <c r="S417" s="107"/>
      <c r="T417" s="107"/>
      <c r="U417" s="107"/>
      <c r="V417" s="107"/>
      <c r="W417" s="107"/>
      <c r="X417" s="107"/>
      <c r="Y417" s="107"/>
      <c r="Z417" s="107"/>
      <c r="AA417" s="107"/>
      <c r="AB417" s="107" t="s">
        <v>75</v>
      </c>
      <c r="AC417" s="107" t="s">
        <v>75</v>
      </c>
      <c r="AD417" s="107"/>
      <c r="AE417" s="107"/>
      <c r="AF417" s="110" t="s">
        <v>76</v>
      </c>
      <c r="AG417" s="107"/>
    </row>
    <row r="418" spans="3:33" ht="35.25" thickBot="1">
      <c r="C418" s="107">
        <v>79</v>
      </c>
      <c r="D418" s="107" t="s">
        <v>352</v>
      </c>
      <c r="E418" s="108">
        <v>42886</v>
      </c>
      <c r="F418" s="109">
        <v>0.59027777777777779</v>
      </c>
      <c r="G418" s="107" t="s">
        <v>75</v>
      </c>
      <c r="H418" s="107"/>
      <c r="I418" s="107"/>
      <c r="J418" s="107"/>
      <c r="K418" s="107"/>
      <c r="L418" s="107"/>
      <c r="M418" s="107"/>
      <c r="N418" s="107"/>
      <c r="O418" s="107"/>
      <c r="P418" s="107"/>
      <c r="Q418" s="107"/>
      <c r="R418" s="107"/>
      <c r="S418" s="107"/>
      <c r="T418" s="107"/>
      <c r="U418" s="107"/>
      <c r="V418" s="107"/>
      <c r="W418" s="107"/>
      <c r="X418" s="107"/>
      <c r="Y418" s="107"/>
      <c r="Z418" s="107"/>
      <c r="AA418" s="107"/>
      <c r="AB418" s="107" t="s">
        <v>75</v>
      </c>
      <c r="AC418" s="107" t="s">
        <v>75</v>
      </c>
      <c r="AD418" s="107"/>
      <c r="AE418" s="107"/>
      <c r="AF418" s="110" t="s">
        <v>249</v>
      </c>
      <c r="AG418" s="107"/>
    </row>
    <row r="419" spans="3:33" ht="57.75" thickBot="1">
      <c r="C419" s="107">
        <v>80</v>
      </c>
      <c r="D419" s="107" t="s">
        <v>353</v>
      </c>
      <c r="E419" s="108">
        <v>42887</v>
      </c>
      <c r="F419" s="109">
        <v>0.59722222222222221</v>
      </c>
      <c r="G419" s="107" t="s">
        <v>75</v>
      </c>
      <c r="H419" s="107"/>
      <c r="I419" s="107"/>
      <c r="J419" s="107"/>
      <c r="K419" s="107"/>
      <c r="L419" s="107"/>
      <c r="M419" s="107"/>
      <c r="N419" s="107"/>
      <c r="O419" s="107"/>
      <c r="P419" s="107"/>
      <c r="Q419" s="107"/>
      <c r="R419" s="107"/>
      <c r="S419" s="107"/>
      <c r="T419" s="107"/>
      <c r="U419" s="107"/>
      <c r="V419" s="107"/>
      <c r="W419" s="107"/>
      <c r="X419" s="107"/>
      <c r="Y419" s="107"/>
      <c r="Z419" s="107"/>
      <c r="AA419" s="107"/>
      <c r="AB419" s="107" t="s">
        <v>75</v>
      </c>
      <c r="AC419" s="107" t="s">
        <v>75</v>
      </c>
      <c r="AD419" s="107"/>
      <c r="AE419" s="107"/>
      <c r="AF419" s="110" t="s">
        <v>255</v>
      </c>
      <c r="AG419" s="127" t="s">
        <v>354</v>
      </c>
    </row>
    <row r="420" spans="3:33" ht="57.75" thickBot="1">
      <c r="C420" s="107">
        <v>81</v>
      </c>
      <c r="D420" s="107" t="s">
        <v>355</v>
      </c>
      <c r="E420" s="108">
        <v>42887</v>
      </c>
      <c r="F420" s="109">
        <v>0.39930555555555558</v>
      </c>
      <c r="G420" s="107" t="s">
        <v>75</v>
      </c>
      <c r="H420" s="107"/>
      <c r="I420" s="107"/>
      <c r="J420" s="107"/>
      <c r="K420" s="107"/>
      <c r="L420" s="107"/>
      <c r="M420" s="107"/>
      <c r="N420" s="107"/>
      <c r="O420" s="107"/>
      <c r="P420" s="107"/>
      <c r="Q420" s="107"/>
      <c r="R420" s="107"/>
      <c r="S420" s="107"/>
      <c r="T420" s="107"/>
      <c r="U420" s="107"/>
      <c r="V420" s="107"/>
      <c r="W420" s="107"/>
      <c r="X420" s="107"/>
      <c r="Y420" s="107"/>
      <c r="Z420" s="107"/>
      <c r="AA420" s="107"/>
      <c r="AB420" s="107" t="s">
        <v>75</v>
      </c>
      <c r="AC420" s="107" t="s">
        <v>75</v>
      </c>
      <c r="AD420" s="107"/>
      <c r="AE420" s="107"/>
      <c r="AF420" s="110" t="s">
        <v>338</v>
      </c>
      <c r="AG420" s="107"/>
    </row>
    <row r="421" spans="3:33" ht="57.75" thickBot="1">
      <c r="C421" s="107">
        <v>82</v>
      </c>
      <c r="D421" s="107" t="s">
        <v>251</v>
      </c>
      <c r="E421" s="108">
        <v>42888</v>
      </c>
      <c r="F421" s="109">
        <v>0.54166666666666663</v>
      </c>
      <c r="G421" s="107" t="s">
        <v>75</v>
      </c>
      <c r="H421" s="107"/>
      <c r="I421" s="107"/>
      <c r="J421" s="107"/>
      <c r="K421" s="107"/>
      <c r="L421" s="107"/>
      <c r="M421" s="107"/>
      <c r="N421" s="107"/>
      <c r="O421" s="107"/>
      <c r="P421" s="107"/>
      <c r="Q421" s="107"/>
      <c r="R421" s="107"/>
      <c r="S421" s="107"/>
      <c r="T421" s="107"/>
      <c r="U421" s="107"/>
      <c r="V421" s="107"/>
      <c r="W421" s="107"/>
      <c r="X421" s="107"/>
      <c r="Y421" s="107"/>
      <c r="Z421" s="107"/>
      <c r="AA421" s="107"/>
      <c r="AB421" s="107" t="s">
        <v>75</v>
      </c>
      <c r="AC421" s="107" t="s">
        <v>75</v>
      </c>
      <c r="AD421" s="107"/>
      <c r="AE421" s="107"/>
      <c r="AF421" s="110" t="s">
        <v>356</v>
      </c>
      <c r="AG421" s="107"/>
    </row>
    <row r="422" spans="3:33" ht="57.75" thickBot="1">
      <c r="C422" s="107">
        <v>83</v>
      </c>
      <c r="D422" s="107" t="s">
        <v>357</v>
      </c>
      <c r="E422" s="108">
        <v>42892</v>
      </c>
      <c r="F422" s="109">
        <v>0.4236111111111111</v>
      </c>
      <c r="G422" s="107" t="s">
        <v>75</v>
      </c>
      <c r="H422" s="107"/>
      <c r="I422" s="107"/>
      <c r="J422" s="107"/>
      <c r="K422" s="107"/>
      <c r="L422" s="107"/>
      <c r="M422" s="107"/>
      <c r="N422" s="107"/>
      <c r="O422" s="107"/>
      <c r="P422" s="107"/>
      <c r="Q422" s="107"/>
      <c r="R422" s="107"/>
      <c r="S422" s="107"/>
      <c r="T422" s="107"/>
      <c r="U422" s="107"/>
      <c r="V422" s="107"/>
      <c r="W422" s="107"/>
      <c r="X422" s="107"/>
      <c r="Y422" s="107"/>
      <c r="Z422" s="107"/>
      <c r="AA422" s="107"/>
      <c r="AB422" s="107" t="s">
        <v>75</v>
      </c>
      <c r="AC422" s="107" t="s">
        <v>75</v>
      </c>
      <c r="AD422" s="107"/>
      <c r="AE422" s="107"/>
      <c r="AF422" s="110" t="s">
        <v>358</v>
      </c>
      <c r="AG422" s="107"/>
    </row>
    <row r="423" spans="3:33" ht="24" thickBot="1">
      <c r="C423" s="107">
        <v>84</v>
      </c>
      <c r="D423" s="107" t="s">
        <v>359</v>
      </c>
      <c r="E423" s="108">
        <v>42892</v>
      </c>
      <c r="F423" s="109">
        <v>0.61111111111111105</v>
      </c>
      <c r="G423" s="107" t="s">
        <v>75</v>
      </c>
      <c r="H423" s="107"/>
      <c r="I423" s="107"/>
      <c r="J423" s="107"/>
      <c r="K423" s="107"/>
      <c r="L423" s="107"/>
      <c r="M423" s="107"/>
      <c r="N423" s="107"/>
      <c r="O423" s="107"/>
      <c r="P423" s="107"/>
      <c r="Q423" s="107"/>
      <c r="R423" s="107"/>
      <c r="S423" s="107"/>
      <c r="T423" s="107"/>
      <c r="U423" s="107"/>
      <c r="V423" s="107"/>
      <c r="W423" s="107"/>
      <c r="X423" s="107"/>
      <c r="Y423" s="107"/>
      <c r="Z423" s="107"/>
      <c r="AA423" s="107"/>
      <c r="AB423" s="107" t="s">
        <v>75</v>
      </c>
      <c r="AC423" s="107" t="s">
        <v>75</v>
      </c>
      <c r="AD423" s="107"/>
      <c r="AE423" s="107"/>
      <c r="AF423" s="110" t="s">
        <v>76</v>
      </c>
      <c r="AG423" s="107"/>
    </row>
    <row r="424" spans="3:33" ht="24" thickBot="1">
      <c r="C424" s="107">
        <v>85</v>
      </c>
      <c r="D424" s="107" t="s">
        <v>360</v>
      </c>
      <c r="E424" s="108">
        <v>42893</v>
      </c>
      <c r="F424" s="109">
        <v>0.44444444444444442</v>
      </c>
      <c r="G424" s="107" t="s">
        <v>75</v>
      </c>
      <c r="H424" s="107"/>
      <c r="I424" s="107"/>
      <c r="J424" s="107"/>
      <c r="K424" s="107"/>
      <c r="L424" s="107"/>
      <c r="M424" s="107"/>
      <c r="N424" s="107"/>
      <c r="O424" s="107"/>
      <c r="P424" s="107"/>
      <c r="Q424" s="107"/>
      <c r="R424" s="107"/>
      <c r="S424" s="107"/>
      <c r="T424" s="107"/>
      <c r="U424" s="107"/>
      <c r="V424" s="107"/>
      <c r="W424" s="107"/>
      <c r="X424" s="107"/>
      <c r="Y424" s="107"/>
      <c r="Z424" s="107"/>
      <c r="AA424" s="107"/>
      <c r="AB424" s="107" t="s">
        <v>75</v>
      </c>
      <c r="AC424" s="107" t="s">
        <v>75</v>
      </c>
      <c r="AD424" s="107"/>
      <c r="AE424" s="107"/>
      <c r="AF424" s="110" t="s">
        <v>76</v>
      </c>
      <c r="AG424" s="107"/>
    </row>
    <row r="425" spans="3:33" ht="24" thickBot="1">
      <c r="C425" s="107">
        <v>86</v>
      </c>
      <c r="D425" s="107" t="s">
        <v>361</v>
      </c>
      <c r="E425" s="108">
        <v>42894</v>
      </c>
      <c r="F425" s="109">
        <v>0.57638888888888895</v>
      </c>
      <c r="G425" s="107" t="s">
        <v>75</v>
      </c>
      <c r="H425" s="107"/>
      <c r="I425" s="107"/>
      <c r="J425" s="107"/>
      <c r="K425" s="107"/>
      <c r="L425" s="107"/>
      <c r="M425" s="107"/>
      <c r="N425" s="107"/>
      <c r="O425" s="107"/>
      <c r="P425" s="107"/>
      <c r="Q425" s="107"/>
      <c r="R425" s="107"/>
      <c r="S425" s="107"/>
      <c r="T425" s="107"/>
      <c r="U425" s="107"/>
      <c r="V425" s="107"/>
      <c r="W425" s="107"/>
      <c r="X425" s="107"/>
      <c r="Y425" s="107"/>
      <c r="Z425" s="107"/>
      <c r="AA425" s="107"/>
      <c r="AB425" s="107" t="s">
        <v>75</v>
      </c>
      <c r="AC425" s="107" t="s">
        <v>75</v>
      </c>
      <c r="AD425" s="107"/>
      <c r="AE425" s="107"/>
      <c r="AF425" s="110" t="s">
        <v>76</v>
      </c>
      <c r="AG425" s="107"/>
    </row>
    <row r="426" spans="3:33" ht="46.5" thickBot="1">
      <c r="C426" s="107">
        <v>87</v>
      </c>
      <c r="D426" s="107" t="s">
        <v>252</v>
      </c>
      <c r="E426" s="108">
        <v>42899</v>
      </c>
      <c r="F426" s="109">
        <v>0.59027777777777779</v>
      </c>
      <c r="G426" s="107" t="s">
        <v>75</v>
      </c>
      <c r="H426" s="107"/>
      <c r="I426" s="107"/>
      <c r="J426" s="107"/>
      <c r="K426" s="107"/>
      <c r="L426" s="107"/>
      <c r="M426" s="107"/>
      <c r="N426" s="107"/>
      <c r="O426" s="107"/>
      <c r="P426" s="107"/>
      <c r="Q426" s="107"/>
      <c r="R426" s="107"/>
      <c r="S426" s="107"/>
      <c r="T426" s="107"/>
      <c r="U426" s="107"/>
      <c r="V426" s="107"/>
      <c r="W426" s="107"/>
      <c r="X426" s="107"/>
      <c r="Y426" s="107"/>
      <c r="Z426" s="107"/>
      <c r="AA426" s="107"/>
      <c r="AB426" s="107" t="s">
        <v>75</v>
      </c>
      <c r="AC426" s="107" t="s">
        <v>75</v>
      </c>
      <c r="AD426" s="107"/>
      <c r="AE426" s="107"/>
      <c r="AF426" s="110" t="s">
        <v>362</v>
      </c>
      <c r="AG426" s="107"/>
    </row>
    <row r="427" spans="3:33" ht="24" thickBot="1">
      <c r="C427" s="107">
        <v>88</v>
      </c>
      <c r="D427" s="107" t="s">
        <v>363</v>
      </c>
      <c r="E427" s="108">
        <v>42899</v>
      </c>
      <c r="F427" s="109">
        <v>0.34722222222222227</v>
      </c>
      <c r="G427" s="107" t="s">
        <v>75</v>
      </c>
      <c r="H427" s="107"/>
      <c r="I427" s="107"/>
      <c r="J427" s="107"/>
      <c r="K427" s="107"/>
      <c r="L427" s="107"/>
      <c r="M427" s="107"/>
      <c r="N427" s="107"/>
      <c r="O427" s="107"/>
      <c r="P427" s="107"/>
      <c r="Q427" s="107"/>
      <c r="R427" s="107"/>
      <c r="S427" s="107" t="s">
        <v>75</v>
      </c>
      <c r="T427" s="107"/>
      <c r="U427" s="107"/>
      <c r="V427" s="107"/>
      <c r="W427" s="107"/>
      <c r="X427" s="107"/>
      <c r="Y427" s="107"/>
      <c r="Z427" s="107"/>
      <c r="AA427" s="107"/>
      <c r="AB427" s="107"/>
      <c r="AC427" s="107" t="s">
        <v>75</v>
      </c>
      <c r="AD427" s="107"/>
      <c r="AE427" s="107"/>
      <c r="AF427" s="110" t="s">
        <v>76</v>
      </c>
      <c r="AG427" s="107"/>
    </row>
    <row r="428" spans="3:33" ht="24" thickBot="1">
      <c r="C428" s="107">
        <v>89</v>
      </c>
      <c r="D428" s="107" t="s">
        <v>364</v>
      </c>
      <c r="E428" s="108">
        <v>42900</v>
      </c>
      <c r="F428" s="109">
        <v>0.6875</v>
      </c>
      <c r="G428" s="107" t="s">
        <v>75</v>
      </c>
      <c r="H428" s="107"/>
      <c r="I428" s="107"/>
      <c r="J428" s="107"/>
      <c r="K428" s="107"/>
      <c r="L428" s="107"/>
      <c r="M428" s="107"/>
      <c r="N428" s="107"/>
      <c r="O428" s="107"/>
      <c r="P428" s="107"/>
      <c r="Q428" s="107"/>
      <c r="R428" s="107"/>
      <c r="S428" s="107"/>
      <c r="T428" s="107"/>
      <c r="U428" s="107"/>
      <c r="V428" s="107"/>
      <c r="W428" s="107"/>
      <c r="X428" s="107"/>
      <c r="Y428" s="107" t="s">
        <v>75</v>
      </c>
      <c r="Z428" s="107"/>
      <c r="AA428" s="107"/>
      <c r="AB428" s="107"/>
      <c r="AC428" s="107" t="s">
        <v>75</v>
      </c>
      <c r="AD428" s="107"/>
      <c r="AE428" s="107"/>
      <c r="AF428" s="110" t="s">
        <v>76</v>
      </c>
      <c r="AG428" s="107"/>
    </row>
    <row r="429" spans="3:33" ht="24" thickBot="1">
      <c r="C429" s="107">
        <v>90</v>
      </c>
      <c r="D429" s="107" t="s">
        <v>365</v>
      </c>
      <c r="E429" s="108">
        <v>42900</v>
      </c>
      <c r="F429" s="109">
        <v>0.48958333333333331</v>
      </c>
      <c r="G429" s="107" t="s">
        <v>75</v>
      </c>
      <c r="H429" s="107"/>
      <c r="I429" s="107"/>
      <c r="J429" s="107"/>
      <c r="K429" s="107"/>
      <c r="L429" s="107"/>
      <c r="M429" s="107"/>
      <c r="N429" s="107"/>
      <c r="O429" s="107"/>
      <c r="P429" s="107"/>
      <c r="Q429" s="107"/>
      <c r="R429" s="107"/>
      <c r="S429" s="107"/>
      <c r="T429" s="107"/>
      <c r="U429" s="107"/>
      <c r="V429" s="107"/>
      <c r="W429" s="107"/>
      <c r="X429" s="107"/>
      <c r="Y429" s="107"/>
      <c r="Z429" s="107"/>
      <c r="AA429" s="107"/>
      <c r="AB429" s="107" t="s">
        <v>75</v>
      </c>
      <c r="AC429" s="107" t="s">
        <v>75</v>
      </c>
      <c r="AD429" s="107"/>
      <c r="AE429" s="107"/>
      <c r="AF429" s="110" t="s">
        <v>76</v>
      </c>
      <c r="AG429" s="107"/>
    </row>
    <row r="430" spans="3:33" ht="24" thickBot="1">
      <c r="C430" s="107">
        <v>91</v>
      </c>
      <c r="D430" s="107" t="s">
        <v>366</v>
      </c>
      <c r="E430" s="108">
        <v>42901</v>
      </c>
      <c r="F430" s="109">
        <v>0.33333333333333331</v>
      </c>
      <c r="G430" s="107" t="s">
        <v>75</v>
      </c>
      <c r="H430" s="107"/>
      <c r="I430" s="107"/>
      <c r="J430" s="107"/>
      <c r="K430" s="107"/>
      <c r="L430" s="107"/>
      <c r="M430" s="107"/>
      <c r="N430" s="107"/>
      <c r="O430" s="107"/>
      <c r="P430" s="107"/>
      <c r="Q430" s="107"/>
      <c r="R430" s="107"/>
      <c r="S430" s="107" t="s">
        <v>75</v>
      </c>
      <c r="T430" s="107"/>
      <c r="U430" s="107"/>
      <c r="V430" s="107"/>
      <c r="W430" s="107"/>
      <c r="X430" s="107"/>
      <c r="Y430" s="107"/>
      <c r="Z430" s="107"/>
      <c r="AA430" s="107"/>
      <c r="AB430" s="107"/>
      <c r="AC430" s="107" t="s">
        <v>75</v>
      </c>
      <c r="AD430" s="107"/>
      <c r="AE430" s="107"/>
      <c r="AF430" s="110" t="s">
        <v>255</v>
      </c>
      <c r="AG430" s="107"/>
    </row>
    <row r="431" spans="3:33" ht="24" thickBot="1">
      <c r="C431" s="107">
        <v>92</v>
      </c>
      <c r="D431" s="107" t="s">
        <v>367</v>
      </c>
      <c r="E431" s="108">
        <v>42905</v>
      </c>
      <c r="F431" s="109">
        <v>0.4861111111111111</v>
      </c>
      <c r="G431" s="107" t="s">
        <v>75</v>
      </c>
      <c r="H431" s="107"/>
      <c r="I431" s="107"/>
      <c r="J431" s="107"/>
      <c r="K431" s="107"/>
      <c r="L431" s="107"/>
      <c r="M431" s="107"/>
      <c r="N431" s="107"/>
      <c r="O431" s="107"/>
      <c r="P431" s="107"/>
      <c r="Q431" s="107"/>
      <c r="R431" s="107"/>
      <c r="S431" s="107"/>
      <c r="T431" s="107"/>
      <c r="U431" s="107"/>
      <c r="V431" s="107"/>
      <c r="W431" s="107"/>
      <c r="X431" s="107"/>
      <c r="Y431" s="107"/>
      <c r="Z431" s="107"/>
      <c r="AA431" s="107"/>
      <c r="AB431" s="107" t="s">
        <v>75</v>
      </c>
      <c r="AC431" s="107" t="s">
        <v>75</v>
      </c>
      <c r="AD431" s="107"/>
      <c r="AE431" s="107"/>
      <c r="AF431" s="110" t="s">
        <v>76</v>
      </c>
      <c r="AG431" s="107"/>
    </row>
    <row r="432" spans="3:33" ht="24" thickBot="1">
      <c r="C432" s="107">
        <v>93</v>
      </c>
      <c r="D432" s="107" t="s">
        <v>368</v>
      </c>
      <c r="E432" s="108">
        <v>42906</v>
      </c>
      <c r="F432" s="109">
        <v>0.54861111111111105</v>
      </c>
      <c r="G432" s="107" t="s">
        <v>75</v>
      </c>
      <c r="H432" s="107"/>
      <c r="I432" s="107"/>
      <c r="J432" s="107"/>
      <c r="K432" s="107"/>
      <c r="L432" s="107"/>
      <c r="M432" s="107"/>
      <c r="N432" s="107"/>
      <c r="O432" s="107"/>
      <c r="P432" s="107"/>
      <c r="Q432" s="107"/>
      <c r="R432" s="107"/>
      <c r="S432" s="107"/>
      <c r="T432" s="107"/>
      <c r="U432" s="107"/>
      <c r="V432" s="107"/>
      <c r="W432" s="107"/>
      <c r="X432" s="107"/>
      <c r="Y432" s="107"/>
      <c r="Z432" s="107"/>
      <c r="AA432" s="107"/>
      <c r="AB432" s="107" t="s">
        <v>75</v>
      </c>
      <c r="AC432" s="107" t="s">
        <v>75</v>
      </c>
      <c r="AD432" s="107"/>
      <c r="AE432" s="107"/>
      <c r="AF432" s="110" t="s">
        <v>76</v>
      </c>
      <c r="AG432" s="107"/>
    </row>
    <row r="433" spans="3:33" ht="46.5" thickBot="1">
      <c r="C433" s="107">
        <v>94</v>
      </c>
      <c r="D433" s="107" t="s">
        <v>369</v>
      </c>
      <c r="E433" s="108">
        <v>42909</v>
      </c>
      <c r="F433" s="109">
        <v>0.39583333333333331</v>
      </c>
      <c r="G433" s="107" t="s">
        <v>75</v>
      </c>
      <c r="H433" s="107"/>
      <c r="I433" s="107"/>
      <c r="J433" s="107"/>
      <c r="K433" s="107"/>
      <c r="L433" s="107"/>
      <c r="M433" s="107"/>
      <c r="N433" s="107"/>
      <c r="O433" s="107"/>
      <c r="P433" s="107"/>
      <c r="Q433" s="107"/>
      <c r="R433" s="107"/>
      <c r="S433" s="107"/>
      <c r="T433" s="107"/>
      <c r="U433" s="107"/>
      <c r="V433" s="107"/>
      <c r="W433" s="107"/>
      <c r="X433" s="107"/>
      <c r="Y433" s="107" t="s">
        <v>75</v>
      </c>
      <c r="Z433" s="107"/>
      <c r="AA433" s="107"/>
      <c r="AB433" s="107"/>
      <c r="AC433" s="107" t="s">
        <v>75</v>
      </c>
      <c r="AD433" s="107"/>
      <c r="AE433" s="107"/>
      <c r="AF433" s="110" t="s">
        <v>370</v>
      </c>
      <c r="AG433" s="107"/>
    </row>
    <row r="434" spans="3:33" ht="57.75" thickBot="1">
      <c r="C434" s="107">
        <v>95</v>
      </c>
      <c r="D434" s="107" t="s">
        <v>371</v>
      </c>
      <c r="E434" s="108">
        <v>42909</v>
      </c>
      <c r="F434" s="109">
        <v>0.39583333333333331</v>
      </c>
      <c r="G434" s="107" t="s">
        <v>75</v>
      </c>
      <c r="H434" s="107"/>
      <c r="I434" s="107"/>
      <c r="J434" s="107"/>
      <c r="K434" s="107"/>
      <c r="L434" s="107"/>
      <c r="M434" s="107"/>
      <c r="N434" s="107"/>
      <c r="O434" s="107"/>
      <c r="P434" s="107"/>
      <c r="Q434" s="107"/>
      <c r="R434" s="107"/>
      <c r="S434" s="107"/>
      <c r="T434" s="107"/>
      <c r="U434" s="107"/>
      <c r="V434" s="107"/>
      <c r="W434" s="107"/>
      <c r="X434" s="107"/>
      <c r="Y434" s="107"/>
      <c r="Z434" s="107"/>
      <c r="AA434" s="107"/>
      <c r="AB434" s="107" t="s">
        <v>75</v>
      </c>
      <c r="AC434" s="107" t="s">
        <v>75</v>
      </c>
      <c r="AD434" s="107"/>
      <c r="AE434" s="107"/>
      <c r="AF434" s="110" t="s">
        <v>338</v>
      </c>
      <c r="AG434" s="107"/>
    </row>
    <row r="435" spans="3:33" ht="46.5" thickBot="1">
      <c r="C435" s="107">
        <v>96</v>
      </c>
      <c r="D435" s="107" t="s">
        <v>253</v>
      </c>
      <c r="E435" s="108">
        <v>42909</v>
      </c>
      <c r="F435" s="109">
        <v>0.40277777777777773</v>
      </c>
      <c r="G435" s="107" t="s">
        <v>75</v>
      </c>
      <c r="H435" s="107"/>
      <c r="I435" s="107"/>
      <c r="J435" s="107"/>
      <c r="K435" s="107"/>
      <c r="L435" s="107"/>
      <c r="M435" s="107"/>
      <c r="N435" s="107"/>
      <c r="O435" s="107"/>
      <c r="P435" s="107"/>
      <c r="Q435" s="107"/>
      <c r="R435" s="107"/>
      <c r="S435" s="107"/>
      <c r="T435" s="107"/>
      <c r="U435" s="107"/>
      <c r="V435" s="107"/>
      <c r="W435" s="107"/>
      <c r="X435" s="107"/>
      <c r="Y435" s="107" t="s">
        <v>75</v>
      </c>
      <c r="Z435" s="107"/>
      <c r="AA435" s="107"/>
      <c r="AB435" s="107"/>
      <c r="AC435" s="107" t="s">
        <v>75</v>
      </c>
      <c r="AD435" s="107"/>
      <c r="AE435" s="107"/>
      <c r="AF435" s="110" t="s">
        <v>370</v>
      </c>
      <c r="AG435" s="107"/>
    </row>
    <row r="436" spans="3:33" ht="24" thickBot="1">
      <c r="C436" s="107">
        <v>97</v>
      </c>
      <c r="D436" s="107" t="s">
        <v>372</v>
      </c>
      <c r="E436" s="108">
        <v>42913</v>
      </c>
      <c r="F436" s="109">
        <v>0.58333333333333337</v>
      </c>
      <c r="G436" s="107" t="s">
        <v>75</v>
      </c>
      <c r="H436" s="107"/>
      <c r="I436" s="107"/>
      <c r="J436" s="107"/>
      <c r="K436" s="107"/>
      <c r="L436" s="107"/>
      <c r="M436" s="107"/>
      <c r="N436" s="107"/>
      <c r="O436" s="107"/>
      <c r="P436" s="107"/>
      <c r="Q436" s="107"/>
      <c r="R436" s="107"/>
      <c r="S436" s="107"/>
      <c r="T436" s="107"/>
      <c r="U436" s="107"/>
      <c r="V436" s="107"/>
      <c r="W436" s="107"/>
      <c r="X436" s="107"/>
      <c r="Y436" s="107"/>
      <c r="Z436" s="107"/>
      <c r="AA436" s="107"/>
      <c r="AB436" s="107" t="s">
        <v>75</v>
      </c>
      <c r="AC436" s="107" t="s">
        <v>75</v>
      </c>
      <c r="AD436" s="107"/>
      <c r="AE436" s="107"/>
      <c r="AF436" s="110" t="s">
        <v>76</v>
      </c>
      <c r="AG436" s="107"/>
    </row>
    <row r="437" spans="3:33" ht="24" thickBot="1">
      <c r="C437" s="107">
        <v>98</v>
      </c>
      <c r="D437" s="107" t="s">
        <v>373</v>
      </c>
      <c r="E437" s="108">
        <v>42914</v>
      </c>
      <c r="F437" s="109">
        <v>0.55555555555555558</v>
      </c>
      <c r="G437" s="107" t="s">
        <v>75</v>
      </c>
      <c r="H437" s="107"/>
      <c r="I437" s="107"/>
      <c r="J437" s="107"/>
      <c r="K437" s="107"/>
      <c r="L437" s="107"/>
      <c r="M437" s="107"/>
      <c r="N437" s="107"/>
      <c r="O437" s="107"/>
      <c r="P437" s="107" t="s">
        <v>75</v>
      </c>
      <c r="Q437" s="107"/>
      <c r="R437" s="107"/>
      <c r="S437" s="107"/>
      <c r="T437" s="107"/>
      <c r="U437" s="107"/>
      <c r="V437" s="107"/>
      <c r="W437" s="107"/>
      <c r="X437" s="107"/>
      <c r="Y437" s="107"/>
      <c r="Z437" s="107"/>
      <c r="AA437" s="107"/>
      <c r="AB437" s="107"/>
      <c r="AC437" s="107" t="s">
        <v>75</v>
      </c>
      <c r="AD437" s="107"/>
      <c r="AE437" s="107"/>
      <c r="AF437" s="110" t="s">
        <v>76</v>
      </c>
      <c r="AG437" s="107"/>
    </row>
    <row r="438" spans="3:33" ht="24" thickBot="1">
      <c r="C438" s="107">
        <v>99</v>
      </c>
      <c r="D438" s="107" t="s">
        <v>374</v>
      </c>
      <c r="E438" s="108">
        <v>42914</v>
      </c>
      <c r="F438" s="109">
        <v>0.4236111111111111</v>
      </c>
      <c r="G438" s="107" t="s">
        <v>75</v>
      </c>
      <c r="H438" s="107"/>
      <c r="I438" s="107"/>
      <c r="J438" s="107"/>
      <c r="K438" s="107"/>
      <c r="L438" s="107"/>
      <c r="M438" s="107"/>
      <c r="N438" s="107"/>
      <c r="O438" s="107"/>
      <c r="P438" s="107"/>
      <c r="Q438" s="107" t="s">
        <v>75</v>
      </c>
      <c r="R438" s="107"/>
      <c r="S438" s="107"/>
      <c r="T438" s="107"/>
      <c r="U438" s="107"/>
      <c r="V438" s="107"/>
      <c r="W438" s="107"/>
      <c r="X438" s="107"/>
      <c r="Y438" s="107"/>
      <c r="Z438" s="107"/>
      <c r="AA438" s="107"/>
      <c r="AB438" s="107"/>
      <c r="AC438" s="107" t="s">
        <v>75</v>
      </c>
      <c r="AD438" s="107"/>
      <c r="AE438" s="107"/>
      <c r="AF438" s="110" t="s">
        <v>76</v>
      </c>
      <c r="AG438" s="107"/>
    </row>
    <row r="439" spans="3:33" ht="57.75" thickBot="1">
      <c r="C439" s="107">
        <v>100</v>
      </c>
      <c r="D439" s="107" t="s">
        <v>375</v>
      </c>
      <c r="E439" s="108">
        <v>42915</v>
      </c>
      <c r="F439" s="109">
        <v>0.3611111111111111</v>
      </c>
      <c r="G439" s="107" t="s">
        <v>75</v>
      </c>
      <c r="H439" s="107"/>
      <c r="I439" s="107"/>
      <c r="J439" s="107"/>
      <c r="K439" s="107"/>
      <c r="L439" s="107"/>
      <c r="M439" s="107"/>
      <c r="N439" s="107"/>
      <c r="O439" s="107"/>
      <c r="P439" s="107"/>
      <c r="Q439" s="107"/>
      <c r="R439" s="107"/>
      <c r="S439" s="107"/>
      <c r="T439" s="107"/>
      <c r="U439" s="107"/>
      <c r="V439" s="107"/>
      <c r="W439" s="107"/>
      <c r="X439" s="107"/>
      <c r="Y439" s="107"/>
      <c r="Z439" s="107"/>
      <c r="AA439" s="107"/>
      <c r="AB439" s="107" t="s">
        <v>75</v>
      </c>
      <c r="AC439" s="107" t="s">
        <v>75</v>
      </c>
      <c r="AD439" s="107"/>
      <c r="AE439" s="107"/>
      <c r="AF439" s="110" t="s">
        <v>376</v>
      </c>
      <c r="AG439" s="107"/>
    </row>
    <row r="440" spans="3:33" ht="24" thickBot="1">
      <c r="C440" s="107">
        <v>101</v>
      </c>
      <c r="D440" s="107" t="s">
        <v>377</v>
      </c>
      <c r="E440" s="108">
        <v>42916</v>
      </c>
      <c r="F440" s="109">
        <v>0.41666666666666669</v>
      </c>
      <c r="G440" s="107" t="s">
        <v>75</v>
      </c>
      <c r="H440" s="107"/>
      <c r="I440" s="107"/>
      <c r="J440" s="107"/>
      <c r="K440" s="107"/>
      <c r="L440" s="107"/>
      <c r="M440" s="107" t="s">
        <v>75</v>
      </c>
      <c r="N440" s="107"/>
      <c r="O440" s="107"/>
      <c r="P440" s="107"/>
      <c r="Q440" s="107"/>
      <c r="R440" s="107"/>
      <c r="S440" s="107"/>
      <c r="T440" s="107"/>
      <c r="U440" s="107"/>
      <c r="V440" s="107"/>
      <c r="W440" s="107"/>
      <c r="X440" s="107"/>
      <c r="Y440" s="107"/>
      <c r="Z440" s="107"/>
      <c r="AA440" s="107"/>
      <c r="AB440" s="107"/>
      <c r="AC440" s="107" t="s">
        <v>75</v>
      </c>
      <c r="AD440" s="107"/>
      <c r="AE440" s="107"/>
      <c r="AF440" s="110" t="s">
        <v>76</v>
      </c>
      <c r="AG440" s="107"/>
    </row>
    <row r="441" spans="3:33" ht="46.5" thickBot="1">
      <c r="C441" s="107">
        <v>102</v>
      </c>
      <c r="D441" s="107" t="s">
        <v>378</v>
      </c>
      <c r="E441" s="108">
        <v>42916</v>
      </c>
      <c r="F441" s="109">
        <v>0.54166666666666663</v>
      </c>
      <c r="G441" s="107" t="s">
        <v>75</v>
      </c>
      <c r="H441" s="107"/>
      <c r="I441" s="107"/>
      <c r="J441" s="107"/>
      <c r="K441" s="107"/>
      <c r="L441" s="107"/>
      <c r="M441" s="107"/>
      <c r="N441" s="107"/>
      <c r="O441" s="107"/>
      <c r="P441" s="107"/>
      <c r="Q441" s="107"/>
      <c r="R441" s="107"/>
      <c r="S441" s="107"/>
      <c r="T441" s="107"/>
      <c r="U441" s="107"/>
      <c r="V441" s="107"/>
      <c r="W441" s="107"/>
      <c r="X441" s="107"/>
      <c r="Y441" s="107" t="s">
        <v>75</v>
      </c>
      <c r="Z441" s="107"/>
      <c r="AA441" s="107"/>
      <c r="AB441" s="107"/>
      <c r="AC441" s="107" t="s">
        <v>75</v>
      </c>
      <c r="AD441" s="107"/>
      <c r="AE441" s="107"/>
      <c r="AF441" s="110" t="s">
        <v>294</v>
      </c>
      <c r="AG441" s="107"/>
    </row>
    <row r="442" spans="3:33" ht="46.5" thickBot="1">
      <c r="C442" s="107">
        <v>103</v>
      </c>
      <c r="D442" s="107" t="s">
        <v>379</v>
      </c>
      <c r="E442" s="108">
        <v>42919</v>
      </c>
      <c r="F442" s="109">
        <v>0.41319444444444442</v>
      </c>
      <c r="G442" s="107" t="s">
        <v>75</v>
      </c>
      <c r="H442" s="107"/>
      <c r="I442" s="107"/>
      <c r="J442" s="107"/>
      <c r="K442" s="107"/>
      <c r="L442" s="107"/>
      <c r="M442" s="107"/>
      <c r="N442" s="107"/>
      <c r="O442" s="107"/>
      <c r="P442" s="107"/>
      <c r="Q442" s="107"/>
      <c r="R442" s="107"/>
      <c r="S442" s="107"/>
      <c r="T442" s="107"/>
      <c r="U442" s="107"/>
      <c r="V442" s="107"/>
      <c r="W442" s="107"/>
      <c r="X442" s="107"/>
      <c r="Y442" s="107"/>
      <c r="Z442" s="107"/>
      <c r="AA442" s="107"/>
      <c r="AB442" s="107" t="s">
        <v>75</v>
      </c>
      <c r="AC442" s="107" t="s">
        <v>75</v>
      </c>
      <c r="AD442" s="107"/>
      <c r="AE442" s="107"/>
      <c r="AF442" s="110" t="s">
        <v>294</v>
      </c>
      <c r="AG442" s="107"/>
    </row>
    <row r="443" spans="3:33" ht="57.75" thickBot="1">
      <c r="C443" s="107">
        <v>104</v>
      </c>
      <c r="D443" s="107" t="s">
        <v>380</v>
      </c>
      <c r="E443" s="108">
        <v>42926</v>
      </c>
      <c r="F443" s="109">
        <v>0.59027777777777779</v>
      </c>
      <c r="G443" s="107" t="s">
        <v>75</v>
      </c>
      <c r="H443" s="107"/>
      <c r="I443" s="107"/>
      <c r="J443" s="107"/>
      <c r="K443" s="107"/>
      <c r="L443" s="107"/>
      <c r="M443" s="107"/>
      <c r="N443" s="107"/>
      <c r="O443" s="107"/>
      <c r="P443" s="107"/>
      <c r="Q443" s="107"/>
      <c r="R443" s="107"/>
      <c r="S443" s="107"/>
      <c r="T443" s="107"/>
      <c r="U443" s="107"/>
      <c r="V443" s="107"/>
      <c r="W443" s="107"/>
      <c r="X443" s="107"/>
      <c r="Y443" s="107"/>
      <c r="Z443" s="107"/>
      <c r="AA443" s="107"/>
      <c r="AB443" s="107" t="s">
        <v>75</v>
      </c>
      <c r="AC443" s="107" t="s">
        <v>75</v>
      </c>
      <c r="AD443" s="107"/>
      <c r="AE443" s="107"/>
      <c r="AF443" s="110" t="s">
        <v>381</v>
      </c>
      <c r="AG443" s="107"/>
    </row>
    <row r="444" spans="3:33" ht="57.75" thickBot="1">
      <c r="C444" s="107">
        <v>105</v>
      </c>
      <c r="D444" s="107" t="s">
        <v>382</v>
      </c>
      <c r="E444" s="108">
        <v>42927</v>
      </c>
      <c r="F444" s="109">
        <v>0.47222222222222227</v>
      </c>
      <c r="G444" s="107" t="s">
        <v>75</v>
      </c>
      <c r="H444" s="107"/>
      <c r="I444" s="107"/>
      <c r="J444" s="107"/>
      <c r="K444" s="107"/>
      <c r="L444" s="107"/>
      <c r="M444" s="107"/>
      <c r="N444" s="107"/>
      <c r="O444" s="107"/>
      <c r="P444" s="107"/>
      <c r="Q444" s="107"/>
      <c r="R444" s="107"/>
      <c r="S444" s="107"/>
      <c r="T444" s="107"/>
      <c r="U444" s="107"/>
      <c r="V444" s="107"/>
      <c r="W444" s="107"/>
      <c r="X444" s="107"/>
      <c r="Y444" s="107"/>
      <c r="Z444" s="107"/>
      <c r="AA444" s="107"/>
      <c r="AB444" s="107" t="s">
        <v>75</v>
      </c>
      <c r="AC444" s="107" t="s">
        <v>75</v>
      </c>
      <c r="AD444" s="107"/>
      <c r="AE444" s="107"/>
      <c r="AF444" s="110" t="s">
        <v>381</v>
      </c>
      <c r="AG444" s="107"/>
    </row>
    <row r="445" spans="3:33" ht="24" thickBot="1">
      <c r="C445" s="107">
        <v>106</v>
      </c>
      <c r="D445" s="107" t="s">
        <v>383</v>
      </c>
      <c r="E445" s="108">
        <v>42928</v>
      </c>
      <c r="F445" s="109">
        <v>0.3576388888888889</v>
      </c>
      <c r="G445" s="107" t="s">
        <v>75</v>
      </c>
      <c r="H445" s="107"/>
      <c r="I445" s="107"/>
      <c r="J445" s="107"/>
      <c r="K445" s="107"/>
      <c r="L445" s="107"/>
      <c r="M445" s="107"/>
      <c r="N445" s="107"/>
      <c r="O445" s="107"/>
      <c r="P445" s="107" t="s">
        <v>75</v>
      </c>
      <c r="Q445" s="107"/>
      <c r="R445" s="107"/>
      <c r="S445" s="107"/>
      <c r="T445" s="107"/>
      <c r="U445" s="107"/>
      <c r="V445" s="107"/>
      <c r="W445" s="107"/>
      <c r="X445" s="107"/>
      <c r="Y445" s="107"/>
      <c r="Z445" s="107"/>
      <c r="AA445" s="107"/>
      <c r="AB445" s="107"/>
      <c r="AC445" s="107" t="s">
        <v>75</v>
      </c>
      <c r="AD445" s="107"/>
      <c r="AE445" s="107"/>
      <c r="AF445" s="110" t="s">
        <v>347</v>
      </c>
      <c r="AG445" s="107"/>
    </row>
    <row r="446" spans="3:33" ht="24" thickBot="1">
      <c r="C446" s="107">
        <v>107</v>
      </c>
      <c r="D446" s="107" t="s">
        <v>384</v>
      </c>
      <c r="E446" s="108">
        <v>42928</v>
      </c>
      <c r="F446" s="109">
        <v>0.67361111111111116</v>
      </c>
      <c r="G446" s="107" t="s">
        <v>75</v>
      </c>
      <c r="H446" s="107"/>
      <c r="I446" s="107"/>
      <c r="J446" s="107"/>
      <c r="K446" s="107"/>
      <c r="L446" s="107"/>
      <c r="M446" s="107"/>
      <c r="N446" s="107"/>
      <c r="O446" s="107"/>
      <c r="P446" s="107" t="s">
        <v>75</v>
      </c>
      <c r="Q446" s="107"/>
      <c r="R446" s="107"/>
      <c r="S446" s="107"/>
      <c r="T446" s="107"/>
      <c r="U446" s="107"/>
      <c r="V446" s="107"/>
      <c r="W446" s="107"/>
      <c r="X446" s="107"/>
      <c r="Y446" s="107"/>
      <c r="Z446" s="107"/>
      <c r="AA446" s="107"/>
      <c r="AB446" s="107"/>
      <c r="AC446" s="107" t="s">
        <v>75</v>
      </c>
      <c r="AD446" s="107"/>
      <c r="AE446" s="107"/>
      <c r="AF446" s="110" t="s">
        <v>76</v>
      </c>
      <c r="AG446" s="107"/>
    </row>
    <row r="447" spans="3:33" ht="57.75" thickBot="1">
      <c r="C447" s="107">
        <v>108</v>
      </c>
      <c r="D447" s="107" t="s">
        <v>385</v>
      </c>
      <c r="E447" s="108">
        <v>42929</v>
      </c>
      <c r="F447" s="109">
        <v>0.3888888888888889</v>
      </c>
      <c r="G447" s="107" t="s">
        <v>75</v>
      </c>
      <c r="H447" s="107"/>
      <c r="I447" s="107"/>
      <c r="J447" s="107"/>
      <c r="K447" s="107"/>
      <c r="L447" s="107"/>
      <c r="M447" s="107"/>
      <c r="N447" s="107"/>
      <c r="O447" s="107"/>
      <c r="P447" s="107"/>
      <c r="Q447" s="107"/>
      <c r="R447" s="107"/>
      <c r="S447" s="107"/>
      <c r="T447" s="107"/>
      <c r="U447" s="107"/>
      <c r="V447" s="107"/>
      <c r="W447" s="107"/>
      <c r="X447" s="107"/>
      <c r="Y447" s="107"/>
      <c r="Z447" s="107"/>
      <c r="AA447" s="107"/>
      <c r="AB447" s="107" t="s">
        <v>75</v>
      </c>
      <c r="AC447" s="107" t="s">
        <v>75</v>
      </c>
      <c r="AD447" s="107"/>
      <c r="AE447" s="107"/>
      <c r="AF447" s="110" t="s">
        <v>338</v>
      </c>
      <c r="AG447" s="107"/>
    </row>
    <row r="448" spans="3:33" ht="69" thickBot="1">
      <c r="C448" s="107">
        <v>109</v>
      </c>
      <c r="D448" s="107" t="s">
        <v>386</v>
      </c>
      <c r="E448" s="108">
        <v>42933</v>
      </c>
      <c r="F448" s="109">
        <v>0.35416666666666669</v>
      </c>
      <c r="G448" s="107" t="s">
        <v>75</v>
      </c>
      <c r="H448" s="107"/>
      <c r="I448" s="107"/>
      <c r="J448" s="107"/>
      <c r="K448" s="107"/>
      <c r="L448" s="107"/>
      <c r="M448" s="107"/>
      <c r="N448" s="107"/>
      <c r="O448" s="107"/>
      <c r="P448" s="107" t="s">
        <v>75</v>
      </c>
      <c r="Q448" s="107"/>
      <c r="R448" s="107"/>
      <c r="S448" s="107"/>
      <c r="T448" s="107"/>
      <c r="U448" s="107"/>
      <c r="V448" s="107"/>
      <c r="W448" s="107"/>
      <c r="X448" s="107"/>
      <c r="Y448" s="107"/>
      <c r="Z448" s="107"/>
      <c r="AA448" s="107"/>
      <c r="AB448" s="107"/>
      <c r="AC448" s="107" t="s">
        <v>75</v>
      </c>
      <c r="AD448" s="107"/>
      <c r="AE448" s="107"/>
      <c r="AF448" s="110" t="s">
        <v>387</v>
      </c>
      <c r="AG448" s="107"/>
    </row>
    <row r="449" spans="2:34" ht="24" thickBot="1">
      <c r="C449" s="128">
        <v>110</v>
      </c>
      <c r="D449" s="128" t="s">
        <v>388</v>
      </c>
      <c r="E449" s="129">
        <v>42933</v>
      </c>
      <c r="F449" s="130">
        <v>0.46527777777777773</v>
      </c>
      <c r="G449" s="128" t="s">
        <v>75</v>
      </c>
      <c r="H449" s="128"/>
      <c r="I449" s="128"/>
      <c r="J449" s="128"/>
      <c r="K449" s="128"/>
      <c r="L449" s="128"/>
      <c r="M449" s="128"/>
      <c r="N449" s="128"/>
      <c r="O449" s="128"/>
      <c r="P449" s="128"/>
      <c r="Q449" s="128"/>
      <c r="R449" s="128"/>
      <c r="S449" s="128"/>
      <c r="T449" s="128"/>
      <c r="U449" s="128"/>
      <c r="V449" s="128"/>
      <c r="W449" s="128"/>
      <c r="X449" s="128"/>
      <c r="Y449" s="128"/>
      <c r="Z449" s="128"/>
      <c r="AA449" s="128"/>
      <c r="AB449" s="128" t="s">
        <v>75</v>
      </c>
      <c r="AC449" s="128" t="s">
        <v>75</v>
      </c>
      <c r="AD449" s="128"/>
      <c r="AE449" s="128"/>
      <c r="AF449" s="131" t="s">
        <v>76</v>
      </c>
      <c r="AG449" s="128"/>
    </row>
    <row r="450" spans="2:34" ht="46.5" thickBot="1">
      <c r="C450" s="107">
        <v>111</v>
      </c>
      <c r="D450" s="107" t="s">
        <v>389</v>
      </c>
      <c r="E450" s="108">
        <v>42934</v>
      </c>
      <c r="F450" s="109">
        <v>0.44097222222222227</v>
      </c>
      <c r="G450" s="107" t="s">
        <v>75</v>
      </c>
      <c r="H450" s="107"/>
      <c r="I450" s="107"/>
      <c r="J450" s="107"/>
      <c r="K450" s="107"/>
      <c r="L450" s="107"/>
      <c r="M450" s="107"/>
      <c r="N450" s="107"/>
      <c r="O450" s="107"/>
      <c r="P450" s="107"/>
      <c r="Q450" s="107" t="s">
        <v>75</v>
      </c>
      <c r="R450" s="107"/>
      <c r="S450" s="107"/>
      <c r="T450" s="107"/>
      <c r="U450" s="107"/>
      <c r="V450" s="107"/>
      <c r="W450" s="107"/>
      <c r="X450" s="107"/>
      <c r="Y450" s="107"/>
      <c r="Z450" s="107"/>
      <c r="AA450" s="107"/>
      <c r="AB450" s="107"/>
      <c r="AC450" s="107" t="s">
        <v>75</v>
      </c>
      <c r="AD450" s="107"/>
      <c r="AE450" s="107"/>
      <c r="AF450" s="110" t="s">
        <v>294</v>
      </c>
      <c r="AG450" s="107"/>
    </row>
    <row r="451" spans="2:34" ht="46.5" thickBot="1">
      <c r="B451" s="125"/>
      <c r="C451" s="107">
        <v>112</v>
      </c>
      <c r="D451" s="107" t="s">
        <v>390</v>
      </c>
      <c r="E451" s="108">
        <v>42936</v>
      </c>
      <c r="F451" s="109">
        <v>0.69791666666666663</v>
      </c>
      <c r="G451" s="107" t="s">
        <v>75</v>
      </c>
      <c r="H451" s="107"/>
      <c r="I451" s="107"/>
      <c r="J451" s="107"/>
      <c r="K451" s="107"/>
      <c r="L451" s="107"/>
      <c r="M451" s="107"/>
      <c r="N451" s="107"/>
      <c r="O451" s="107"/>
      <c r="P451" s="107"/>
      <c r="Q451" s="107"/>
      <c r="R451" s="107"/>
      <c r="S451" s="107"/>
      <c r="T451" s="107"/>
      <c r="U451" s="107"/>
      <c r="V451" s="107"/>
      <c r="W451" s="107" t="s">
        <v>75</v>
      </c>
      <c r="X451" s="107"/>
      <c r="Y451" s="107"/>
      <c r="Z451" s="107"/>
      <c r="AA451" s="107"/>
      <c r="AB451" s="107"/>
      <c r="AC451" s="107" t="s">
        <v>75</v>
      </c>
      <c r="AD451" s="107"/>
      <c r="AE451" s="107"/>
      <c r="AF451" s="110" t="s">
        <v>309</v>
      </c>
      <c r="AG451" s="107"/>
      <c r="AH451" s="125"/>
    </row>
    <row r="452" spans="2:34" ht="24" thickBot="1">
      <c r="B452" s="125"/>
      <c r="C452" s="107">
        <v>113</v>
      </c>
      <c r="D452" s="107" t="s">
        <v>391</v>
      </c>
      <c r="E452" s="108">
        <v>42940</v>
      </c>
      <c r="F452" s="109">
        <v>0.41666666666666669</v>
      </c>
      <c r="G452" s="107" t="s">
        <v>75</v>
      </c>
      <c r="H452" s="107"/>
      <c r="I452" s="107"/>
      <c r="J452" s="107"/>
      <c r="K452" s="107"/>
      <c r="L452" s="107" t="s">
        <v>75</v>
      </c>
      <c r="M452" s="107"/>
      <c r="N452" s="107"/>
      <c r="O452" s="107"/>
      <c r="P452" s="107"/>
      <c r="Q452" s="107"/>
      <c r="R452" s="107"/>
      <c r="S452" s="107"/>
      <c r="T452" s="107"/>
      <c r="U452" s="107"/>
      <c r="V452" s="107"/>
      <c r="W452" s="107"/>
      <c r="X452" s="107"/>
      <c r="Y452" s="107"/>
      <c r="Z452" s="107"/>
      <c r="AA452" s="107"/>
      <c r="AB452" s="107"/>
      <c r="AC452" s="107" t="s">
        <v>75</v>
      </c>
      <c r="AD452" s="107"/>
      <c r="AE452" s="107"/>
      <c r="AF452" s="110" t="s">
        <v>243</v>
      </c>
      <c r="AG452" s="107"/>
      <c r="AH452" s="125"/>
    </row>
    <row r="453" spans="2:34" ht="24" thickBot="1">
      <c r="B453" s="125"/>
      <c r="C453" s="107">
        <v>114</v>
      </c>
      <c r="D453" s="107" t="s">
        <v>392</v>
      </c>
      <c r="E453" s="108">
        <v>42940</v>
      </c>
      <c r="F453" s="109">
        <v>0.64583333333333337</v>
      </c>
      <c r="G453" s="107" t="s">
        <v>75</v>
      </c>
      <c r="H453" s="107"/>
      <c r="I453" s="107"/>
      <c r="J453" s="107"/>
      <c r="K453" s="107"/>
      <c r="L453" s="107"/>
      <c r="M453" s="107"/>
      <c r="N453" s="107"/>
      <c r="O453" s="107"/>
      <c r="P453" s="107"/>
      <c r="Q453" s="107"/>
      <c r="R453" s="107"/>
      <c r="S453" s="107"/>
      <c r="T453" s="107"/>
      <c r="U453" s="107"/>
      <c r="V453" s="107"/>
      <c r="W453" s="107"/>
      <c r="X453" s="107"/>
      <c r="Y453" s="107"/>
      <c r="Z453" s="107"/>
      <c r="AA453" s="107"/>
      <c r="AB453" s="107" t="s">
        <v>75</v>
      </c>
      <c r="AC453" s="107" t="s">
        <v>75</v>
      </c>
      <c r="AD453" s="107"/>
      <c r="AE453" s="107"/>
      <c r="AF453" s="110" t="s">
        <v>76</v>
      </c>
      <c r="AG453" s="107"/>
      <c r="AH453" s="125"/>
    </row>
    <row r="454" spans="2:34" ht="24" thickBot="1">
      <c r="B454" s="125"/>
      <c r="C454" s="107">
        <v>115</v>
      </c>
      <c r="D454" s="107" t="s">
        <v>393</v>
      </c>
      <c r="E454" s="108">
        <v>42940</v>
      </c>
      <c r="F454" s="109">
        <v>0.4861111111111111</v>
      </c>
      <c r="G454" s="107" t="s">
        <v>75</v>
      </c>
      <c r="H454" s="107"/>
      <c r="I454" s="107"/>
      <c r="J454" s="107"/>
      <c r="K454" s="107"/>
      <c r="L454" s="107"/>
      <c r="M454" s="107"/>
      <c r="N454" s="107"/>
      <c r="O454" s="107"/>
      <c r="P454" s="107"/>
      <c r="Q454" s="107" t="s">
        <v>75</v>
      </c>
      <c r="R454" s="107"/>
      <c r="S454" s="107"/>
      <c r="T454" s="107"/>
      <c r="U454" s="107"/>
      <c r="V454" s="107"/>
      <c r="W454" s="107"/>
      <c r="X454" s="107"/>
      <c r="Y454" s="107"/>
      <c r="Z454" s="107"/>
      <c r="AA454" s="107"/>
      <c r="AB454" s="107"/>
      <c r="AC454" s="107" t="s">
        <v>75</v>
      </c>
      <c r="AD454" s="107"/>
      <c r="AE454" s="107"/>
      <c r="AF454" s="110" t="s">
        <v>76</v>
      </c>
      <c r="AG454" s="107"/>
      <c r="AH454" s="125"/>
    </row>
    <row r="455" spans="2:34" ht="24" thickBot="1">
      <c r="B455" s="125"/>
      <c r="C455" s="107">
        <v>116</v>
      </c>
      <c r="D455" s="107" t="s">
        <v>394</v>
      </c>
      <c r="E455" s="108">
        <v>42944</v>
      </c>
      <c r="F455" s="109">
        <v>0.3923611111111111</v>
      </c>
      <c r="G455" s="107" t="s">
        <v>75</v>
      </c>
      <c r="H455" s="107"/>
      <c r="I455" s="107"/>
      <c r="J455" s="107"/>
      <c r="K455" s="107"/>
      <c r="L455" s="107"/>
      <c r="M455" s="107"/>
      <c r="N455" s="107"/>
      <c r="O455" s="107"/>
      <c r="P455" s="107"/>
      <c r="Q455" s="107" t="s">
        <v>75</v>
      </c>
      <c r="R455" s="107"/>
      <c r="S455" s="107"/>
      <c r="T455" s="107"/>
      <c r="U455" s="107"/>
      <c r="V455" s="107"/>
      <c r="W455" s="107"/>
      <c r="X455" s="107"/>
      <c r="Y455" s="107"/>
      <c r="Z455" s="107"/>
      <c r="AA455" s="107"/>
      <c r="AB455" s="107"/>
      <c r="AC455" s="107" t="s">
        <v>75</v>
      </c>
      <c r="AD455" s="107"/>
      <c r="AE455" s="107"/>
      <c r="AF455" s="110" t="s">
        <v>76</v>
      </c>
      <c r="AG455" s="107"/>
      <c r="AH455" s="125"/>
    </row>
    <row r="456" spans="2:34" ht="24" thickBot="1">
      <c r="B456" s="125"/>
      <c r="C456" s="107">
        <v>117</v>
      </c>
      <c r="D456" s="107" t="s">
        <v>395</v>
      </c>
      <c r="E456" s="108">
        <v>42944</v>
      </c>
      <c r="F456" s="109">
        <v>0.67361111111111116</v>
      </c>
      <c r="G456" s="107" t="s">
        <v>75</v>
      </c>
      <c r="H456" s="107"/>
      <c r="I456" s="107"/>
      <c r="J456" s="107"/>
      <c r="K456" s="107"/>
      <c r="L456" s="107"/>
      <c r="M456" s="107"/>
      <c r="N456" s="107"/>
      <c r="O456" s="107"/>
      <c r="P456" s="107"/>
      <c r="Q456" s="107"/>
      <c r="R456" s="107"/>
      <c r="S456" s="107" t="s">
        <v>75</v>
      </c>
      <c r="T456" s="107"/>
      <c r="U456" s="107"/>
      <c r="V456" s="107"/>
      <c r="W456" s="107"/>
      <c r="X456" s="107"/>
      <c r="Y456" s="107"/>
      <c r="Z456" s="107"/>
      <c r="AA456" s="107"/>
      <c r="AB456" s="107"/>
      <c r="AC456" s="107" t="s">
        <v>75</v>
      </c>
      <c r="AD456" s="107"/>
      <c r="AE456" s="107"/>
      <c r="AF456" s="110" t="s">
        <v>76</v>
      </c>
      <c r="AG456" s="107"/>
      <c r="AH456" s="125"/>
    </row>
    <row r="457" spans="2:34" ht="69" thickBot="1">
      <c r="B457" s="125"/>
      <c r="C457" s="107">
        <v>118</v>
      </c>
      <c r="D457" s="107" t="s">
        <v>396</v>
      </c>
      <c r="E457" s="108">
        <v>42947</v>
      </c>
      <c r="F457" s="109">
        <v>0.625</v>
      </c>
      <c r="G457" s="107" t="s">
        <v>75</v>
      </c>
      <c r="H457" s="107"/>
      <c r="I457" s="107"/>
      <c r="J457" s="107"/>
      <c r="K457" s="107"/>
      <c r="L457" s="107"/>
      <c r="M457" s="107"/>
      <c r="N457" s="107"/>
      <c r="O457" s="107"/>
      <c r="P457" s="107"/>
      <c r="Q457" s="107"/>
      <c r="R457" s="107"/>
      <c r="S457" s="107"/>
      <c r="T457" s="107"/>
      <c r="U457" s="107"/>
      <c r="V457" s="107"/>
      <c r="W457" s="107"/>
      <c r="X457" s="107"/>
      <c r="Y457" s="107"/>
      <c r="Z457" s="107"/>
      <c r="AA457" s="107"/>
      <c r="AB457" s="107" t="s">
        <v>75</v>
      </c>
      <c r="AC457" s="107" t="s">
        <v>75</v>
      </c>
      <c r="AD457" s="107"/>
      <c r="AE457" s="107"/>
      <c r="AF457" s="110" t="s">
        <v>397</v>
      </c>
      <c r="AG457" s="107"/>
      <c r="AH457" s="125"/>
    </row>
    <row r="458" spans="2:34" ht="24" thickBot="1">
      <c r="B458" s="125"/>
      <c r="C458" s="107">
        <v>119</v>
      </c>
      <c r="D458" s="107" t="s">
        <v>398</v>
      </c>
      <c r="E458" s="108">
        <v>42948</v>
      </c>
      <c r="F458" s="109">
        <v>0.34027777777777773</v>
      </c>
      <c r="G458" s="107" t="s">
        <v>75</v>
      </c>
      <c r="H458" s="107"/>
      <c r="I458" s="107"/>
      <c r="J458" s="107"/>
      <c r="K458" s="107"/>
      <c r="L458" s="107"/>
      <c r="M458" s="107"/>
      <c r="N458" s="107"/>
      <c r="O458" s="107"/>
      <c r="P458" s="107"/>
      <c r="Q458" s="107"/>
      <c r="R458" s="107"/>
      <c r="S458" s="107"/>
      <c r="T458" s="107"/>
      <c r="U458" s="107"/>
      <c r="V458" s="107"/>
      <c r="W458" s="107"/>
      <c r="X458" s="107"/>
      <c r="Y458" s="107"/>
      <c r="Z458" s="107"/>
      <c r="AA458" s="107"/>
      <c r="AB458" s="107" t="s">
        <v>75</v>
      </c>
      <c r="AC458" s="107" t="s">
        <v>75</v>
      </c>
      <c r="AD458" s="107"/>
      <c r="AE458" s="107"/>
      <c r="AF458" s="110" t="s">
        <v>76</v>
      </c>
      <c r="AG458" s="107"/>
      <c r="AH458" s="125"/>
    </row>
    <row r="459" spans="2:34" ht="57.75" thickBot="1">
      <c r="B459" s="125"/>
      <c r="C459" s="107">
        <v>120</v>
      </c>
      <c r="D459" s="107" t="s">
        <v>399</v>
      </c>
      <c r="E459" s="108">
        <v>42949</v>
      </c>
      <c r="F459" s="109">
        <v>0.4375</v>
      </c>
      <c r="G459" s="107" t="s">
        <v>75</v>
      </c>
      <c r="H459" s="107"/>
      <c r="I459" s="107"/>
      <c r="J459" s="107"/>
      <c r="K459" s="107"/>
      <c r="L459" s="107"/>
      <c r="M459" s="107"/>
      <c r="N459" s="107"/>
      <c r="O459" s="107"/>
      <c r="P459" s="107"/>
      <c r="Q459" s="107"/>
      <c r="R459" s="107"/>
      <c r="S459" s="107"/>
      <c r="T459" s="107"/>
      <c r="U459" s="107"/>
      <c r="V459" s="107"/>
      <c r="W459" s="107"/>
      <c r="X459" s="107"/>
      <c r="Y459" s="107"/>
      <c r="Z459" s="107"/>
      <c r="AA459" s="107"/>
      <c r="AB459" s="107" t="s">
        <v>75</v>
      </c>
      <c r="AC459" s="107" t="s">
        <v>75</v>
      </c>
      <c r="AD459" s="107"/>
      <c r="AE459" s="107"/>
      <c r="AF459" s="110" t="s">
        <v>338</v>
      </c>
      <c r="AG459" s="107"/>
      <c r="AH459" s="125"/>
    </row>
    <row r="460" spans="2:34" ht="24" thickBot="1">
      <c r="C460" s="107">
        <v>121</v>
      </c>
      <c r="D460" s="107" t="s">
        <v>400</v>
      </c>
      <c r="E460" s="108">
        <v>42949</v>
      </c>
      <c r="F460" s="109">
        <v>0.49305555555555558</v>
      </c>
      <c r="G460" s="107" t="s">
        <v>75</v>
      </c>
      <c r="H460" s="107"/>
      <c r="I460" s="107"/>
      <c r="J460" s="107"/>
      <c r="K460" s="107"/>
      <c r="L460" s="107"/>
      <c r="M460" s="107"/>
      <c r="N460" s="107"/>
      <c r="O460" s="107"/>
      <c r="P460" s="107"/>
      <c r="Q460" s="107"/>
      <c r="R460" s="107"/>
      <c r="S460" s="107"/>
      <c r="T460" s="107"/>
      <c r="U460" s="107"/>
      <c r="V460" s="107"/>
      <c r="W460" s="107"/>
      <c r="X460" s="107"/>
      <c r="Y460" s="107"/>
      <c r="Z460" s="107"/>
      <c r="AA460" s="107"/>
      <c r="AB460" s="107" t="s">
        <v>75</v>
      </c>
      <c r="AC460" s="107" t="s">
        <v>75</v>
      </c>
      <c r="AD460" s="107"/>
      <c r="AE460" s="107"/>
      <c r="AF460" s="110" t="s">
        <v>76</v>
      </c>
      <c r="AG460" s="107"/>
    </row>
    <row r="461" spans="2:34" ht="69" thickBot="1">
      <c r="C461" s="107">
        <v>122</v>
      </c>
      <c r="D461" s="107" t="s">
        <v>401</v>
      </c>
      <c r="E461" s="108">
        <v>42954</v>
      </c>
      <c r="F461" s="109">
        <v>0.55208333333333337</v>
      </c>
      <c r="G461" s="107" t="s">
        <v>75</v>
      </c>
      <c r="H461" s="107"/>
      <c r="I461" s="107"/>
      <c r="J461" s="107"/>
      <c r="K461" s="107"/>
      <c r="L461" s="107"/>
      <c r="M461" s="107"/>
      <c r="N461" s="107"/>
      <c r="O461" s="107"/>
      <c r="P461" s="107"/>
      <c r="Q461" s="107"/>
      <c r="R461" s="107"/>
      <c r="S461" s="107"/>
      <c r="T461" s="107"/>
      <c r="U461" s="107"/>
      <c r="V461" s="107"/>
      <c r="W461" s="107"/>
      <c r="X461" s="107"/>
      <c r="Y461" s="107"/>
      <c r="Z461" s="107"/>
      <c r="AA461" s="107"/>
      <c r="AB461" s="107" t="s">
        <v>75</v>
      </c>
      <c r="AC461" s="107" t="s">
        <v>75</v>
      </c>
      <c r="AD461" s="107"/>
      <c r="AE461" s="107"/>
      <c r="AF461" s="110" t="s">
        <v>402</v>
      </c>
      <c r="AG461" s="107"/>
    </row>
    <row r="462" spans="2:34" ht="24" thickBot="1">
      <c r="C462" s="107">
        <v>123</v>
      </c>
      <c r="D462" s="107" t="s">
        <v>403</v>
      </c>
      <c r="E462" s="108">
        <v>42956</v>
      </c>
      <c r="F462" s="109">
        <v>0.625</v>
      </c>
      <c r="G462" s="107" t="s">
        <v>75</v>
      </c>
      <c r="H462" s="107"/>
      <c r="I462" s="107"/>
      <c r="J462" s="107"/>
      <c r="K462" s="107"/>
      <c r="L462" s="107"/>
      <c r="M462" s="107"/>
      <c r="N462" s="107"/>
      <c r="O462" s="107"/>
      <c r="P462" s="107"/>
      <c r="Q462" s="107"/>
      <c r="R462" s="107"/>
      <c r="S462" s="107"/>
      <c r="T462" s="107"/>
      <c r="U462" s="107"/>
      <c r="V462" s="107"/>
      <c r="W462" s="107"/>
      <c r="X462" s="107"/>
      <c r="Y462" s="107"/>
      <c r="Z462" s="107"/>
      <c r="AA462" s="107"/>
      <c r="AB462" s="107" t="s">
        <v>75</v>
      </c>
      <c r="AC462" s="107" t="s">
        <v>75</v>
      </c>
      <c r="AD462" s="107"/>
      <c r="AE462" s="107"/>
      <c r="AF462" s="110" t="s">
        <v>76</v>
      </c>
      <c r="AG462" s="107"/>
    </row>
    <row r="463" spans="2:34" ht="35.25" thickBot="1">
      <c r="C463" s="107">
        <v>124</v>
      </c>
      <c r="D463" s="107" t="s">
        <v>404</v>
      </c>
      <c r="E463" s="108">
        <v>42961</v>
      </c>
      <c r="F463" s="109">
        <v>0.375</v>
      </c>
      <c r="G463" s="107" t="s">
        <v>75</v>
      </c>
      <c r="H463" s="107"/>
      <c r="I463" s="107"/>
      <c r="J463" s="107"/>
      <c r="K463" s="107"/>
      <c r="L463" s="107"/>
      <c r="M463" s="107"/>
      <c r="N463" s="107"/>
      <c r="O463" s="107"/>
      <c r="P463" s="107"/>
      <c r="Q463" s="107"/>
      <c r="R463" s="107"/>
      <c r="S463" s="107"/>
      <c r="T463" s="107"/>
      <c r="U463" s="107"/>
      <c r="V463" s="107"/>
      <c r="W463" s="107"/>
      <c r="X463" s="107"/>
      <c r="Y463" s="107"/>
      <c r="Z463" s="107"/>
      <c r="AA463" s="107"/>
      <c r="AB463" s="107" t="s">
        <v>75</v>
      </c>
      <c r="AC463" s="107" t="s">
        <v>75</v>
      </c>
      <c r="AD463" s="107"/>
      <c r="AE463" s="107"/>
      <c r="AF463" s="110" t="s">
        <v>405</v>
      </c>
      <c r="AG463" s="107"/>
    </row>
    <row r="464" spans="2:34" ht="24" thickBot="1">
      <c r="C464" s="107">
        <v>125</v>
      </c>
      <c r="D464" s="107" t="s">
        <v>406</v>
      </c>
      <c r="E464" s="108">
        <v>42961</v>
      </c>
      <c r="F464" s="109">
        <v>0.35069444444444442</v>
      </c>
      <c r="G464" s="107" t="s">
        <v>75</v>
      </c>
      <c r="H464" s="107"/>
      <c r="I464" s="107"/>
      <c r="J464" s="107"/>
      <c r="K464" s="107"/>
      <c r="L464" s="107"/>
      <c r="M464" s="107"/>
      <c r="N464" s="107"/>
      <c r="O464" s="107"/>
      <c r="P464" s="107"/>
      <c r="Q464" s="107"/>
      <c r="R464" s="107"/>
      <c r="S464" s="107" t="s">
        <v>75</v>
      </c>
      <c r="T464" s="107"/>
      <c r="U464" s="107"/>
      <c r="V464" s="107"/>
      <c r="W464" s="107"/>
      <c r="X464" s="107"/>
      <c r="Y464" s="107"/>
      <c r="Z464" s="107"/>
      <c r="AA464" s="107"/>
      <c r="AB464" s="107"/>
      <c r="AC464" s="107" t="s">
        <v>75</v>
      </c>
      <c r="AD464" s="107"/>
      <c r="AE464" s="107"/>
      <c r="AF464" s="110" t="s">
        <v>76</v>
      </c>
      <c r="AG464" s="107"/>
    </row>
    <row r="465" spans="3:33" ht="24" thickBot="1">
      <c r="C465" s="107">
        <v>126</v>
      </c>
      <c r="D465" s="107" t="s">
        <v>407</v>
      </c>
      <c r="E465" s="108">
        <v>42963</v>
      </c>
      <c r="F465" s="109">
        <v>0.44444444444444442</v>
      </c>
      <c r="G465" s="107" t="s">
        <v>75</v>
      </c>
      <c r="H465" s="107"/>
      <c r="I465" s="107"/>
      <c r="J465" s="107"/>
      <c r="K465" s="107"/>
      <c r="L465" s="107"/>
      <c r="M465" s="107"/>
      <c r="N465" s="107"/>
      <c r="O465" s="107"/>
      <c r="P465" s="107"/>
      <c r="Q465" s="107"/>
      <c r="R465" s="107"/>
      <c r="S465" s="107"/>
      <c r="T465" s="107"/>
      <c r="U465" s="107"/>
      <c r="V465" s="107"/>
      <c r="W465" s="107"/>
      <c r="X465" s="107"/>
      <c r="Y465" s="107"/>
      <c r="Z465" s="107"/>
      <c r="AA465" s="107"/>
      <c r="AB465" s="107" t="s">
        <v>75</v>
      </c>
      <c r="AC465" s="107" t="s">
        <v>75</v>
      </c>
      <c r="AD465" s="107"/>
      <c r="AE465" s="107"/>
      <c r="AF465" s="110" t="s">
        <v>408</v>
      </c>
      <c r="AG465" s="107"/>
    </row>
    <row r="466" spans="3:33" ht="24" thickBot="1">
      <c r="C466" s="107">
        <v>127</v>
      </c>
      <c r="D466" s="107" t="s">
        <v>409</v>
      </c>
      <c r="E466" s="108">
        <v>42963</v>
      </c>
      <c r="F466" s="109">
        <v>0.61805555555555558</v>
      </c>
      <c r="G466" s="107" t="s">
        <v>75</v>
      </c>
      <c r="H466" s="107"/>
      <c r="I466" s="107"/>
      <c r="J466" s="107"/>
      <c r="K466" s="107"/>
      <c r="L466" s="107"/>
      <c r="M466" s="107"/>
      <c r="N466" s="107"/>
      <c r="O466" s="107"/>
      <c r="P466" s="107"/>
      <c r="Q466" s="107"/>
      <c r="R466" s="107"/>
      <c r="S466" s="107"/>
      <c r="T466" s="107"/>
      <c r="U466" s="107"/>
      <c r="V466" s="107"/>
      <c r="W466" s="107"/>
      <c r="X466" s="107"/>
      <c r="Y466" s="107"/>
      <c r="Z466" s="107"/>
      <c r="AA466" s="107"/>
      <c r="AB466" s="107" t="s">
        <v>75</v>
      </c>
      <c r="AC466" s="107" t="s">
        <v>75</v>
      </c>
      <c r="AD466" s="107"/>
      <c r="AE466" s="107"/>
      <c r="AF466" s="110" t="s">
        <v>76</v>
      </c>
      <c r="AG466" s="107"/>
    </row>
    <row r="467" spans="3:33" ht="24" thickBot="1">
      <c r="C467" s="107">
        <v>128</v>
      </c>
      <c r="D467" s="107" t="s">
        <v>410</v>
      </c>
      <c r="E467" s="108">
        <v>42964</v>
      </c>
      <c r="F467" s="109">
        <v>0.60416666666666663</v>
      </c>
      <c r="G467" s="107" t="s">
        <v>75</v>
      </c>
      <c r="H467" s="107"/>
      <c r="I467" s="107"/>
      <c r="J467" s="107"/>
      <c r="K467" s="107"/>
      <c r="L467" s="107"/>
      <c r="M467" s="107"/>
      <c r="N467" s="107"/>
      <c r="O467" s="107"/>
      <c r="P467" s="107"/>
      <c r="Q467" s="107"/>
      <c r="R467" s="107"/>
      <c r="S467" s="107"/>
      <c r="T467" s="107"/>
      <c r="U467" s="107"/>
      <c r="V467" s="107"/>
      <c r="W467" s="107"/>
      <c r="X467" s="107"/>
      <c r="Y467" s="107"/>
      <c r="Z467" s="107"/>
      <c r="AA467" s="107"/>
      <c r="AB467" s="107" t="s">
        <v>75</v>
      </c>
      <c r="AC467" s="107" t="s">
        <v>75</v>
      </c>
      <c r="AD467" s="107"/>
      <c r="AE467" s="107"/>
      <c r="AF467" s="110" t="s">
        <v>76</v>
      </c>
      <c r="AG467" s="107"/>
    </row>
    <row r="468" spans="3:33" ht="46.5" thickBot="1">
      <c r="C468" s="107">
        <v>129</v>
      </c>
      <c r="D468" s="107" t="s">
        <v>411</v>
      </c>
      <c r="E468" s="108">
        <v>42969</v>
      </c>
      <c r="F468" s="109">
        <v>0.375</v>
      </c>
      <c r="G468" s="107" t="s">
        <v>75</v>
      </c>
      <c r="H468" s="107"/>
      <c r="I468" s="107"/>
      <c r="J468" s="107"/>
      <c r="K468" s="107"/>
      <c r="L468" s="107" t="s">
        <v>75</v>
      </c>
      <c r="M468" s="107"/>
      <c r="N468" s="107"/>
      <c r="O468" s="107"/>
      <c r="P468" s="107"/>
      <c r="Q468" s="107"/>
      <c r="R468" s="107"/>
      <c r="S468" s="107"/>
      <c r="T468" s="107"/>
      <c r="U468" s="107"/>
      <c r="V468" s="107"/>
      <c r="W468" s="107"/>
      <c r="X468" s="107"/>
      <c r="Y468" s="107"/>
      <c r="Z468" s="107"/>
      <c r="AA468" s="107"/>
      <c r="AB468" s="107"/>
      <c r="AC468" s="107" t="s">
        <v>75</v>
      </c>
      <c r="AD468" s="107"/>
      <c r="AE468" s="107"/>
      <c r="AF468" s="110" t="s">
        <v>412</v>
      </c>
      <c r="AG468" s="107"/>
    </row>
    <row r="469" spans="3:33" ht="46.5" thickBot="1">
      <c r="C469" s="107">
        <v>130</v>
      </c>
      <c r="D469" s="107" t="s">
        <v>413</v>
      </c>
      <c r="E469" s="108">
        <v>42970</v>
      </c>
      <c r="F469" s="109">
        <v>0.70138888888888884</v>
      </c>
      <c r="G469" s="107" t="s">
        <v>75</v>
      </c>
      <c r="H469" s="107"/>
      <c r="I469" s="107"/>
      <c r="J469" s="107"/>
      <c r="K469" s="107"/>
      <c r="L469" s="107" t="s">
        <v>75</v>
      </c>
      <c r="M469" s="107"/>
      <c r="N469" s="107"/>
      <c r="O469" s="107"/>
      <c r="P469" s="107"/>
      <c r="Q469" s="107"/>
      <c r="R469" s="107"/>
      <c r="S469" s="107"/>
      <c r="T469" s="107"/>
      <c r="U469" s="107"/>
      <c r="V469" s="107"/>
      <c r="W469" s="107"/>
      <c r="X469" s="107"/>
      <c r="Y469" s="107"/>
      <c r="Z469" s="107"/>
      <c r="AA469" s="107"/>
      <c r="AB469" s="107"/>
      <c r="AC469" s="107" t="s">
        <v>75</v>
      </c>
      <c r="AD469" s="107"/>
      <c r="AE469" s="107"/>
      <c r="AF469" s="110" t="s">
        <v>412</v>
      </c>
      <c r="AG469" s="107"/>
    </row>
    <row r="470" spans="3:33" ht="24" thickBot="1">
      <c r="C470" s="107">
        <v>131</v>
      </c>
      <c r="D470" s="107" t="s">
        <v>414</v>
      </c>
      <c r="E470" s="108">
        <v>42970</v>
      </c>
      <c r="F470" s="109">
        <v>0.33333333333333331</v>
      </c>
      <c r="G470" s="107" t="s">
        <v>75</v>
      </c>
      <c r="H470" s="107"/>
      <c r="I470" s="107"/>
      <c r="J470" s="107"/>
      <c r="K470" s="107"/>
      <c r="L470" s="107"/>
      <c r="M470" s="107"/>
      <c r="N470" s="107"/>
      <c r="O470" s="107"/>
      <c r="P470" s="107"/>
      <c r="Q470" s="107"/>
      <c r="R470" s="107"/>
      <c r="S470" s="107"/>
      <c r="T470" s="107"/>
      <c r="U470" s="107"/>
      <c r="V470" s="107"/>
      <c r="W470" s="107"/>
      <c r="X470" s="107"/>
      <c r="Y470" s="107"/>
      <c r="Z470" s="107"/>
      <c r="AA470" s="107"/>
      <c r="AB470" s="107" t="s">
        <v>75</v>
      </c>
      <c r="AC470" s="107" t="s">
        <v>75</v>
      </c>
      <c r="AD470" s="107"/>
      <c r="AE470" s="107"/>
      <c r="AF470" s="110" t="s">
        <v>255</v>
      </c>
      <c r="AG470" s="107"/>
    </row>
    <row r="471" spans="3:33" ht="57.75" thickBot="1">
      <c r="C471" s="107">
        <v>132</v>
      </c>
      <c r="D471" s="107" t="s">
        <v>415</v>
      </c>
      <c r="E471" s="108">
        <v>42970</v>
      </c>
      <c r="F471" s="109">
        <v>0.45833333333333331</v>
      </c>
      <c r="G471" s="107" t="s">
        <v>75</v>
      </c>
      <c r="H471" s="107"/>
      <c r="I471" s="107"/>
      <c r="J471" s="107"/>
      <c r="K471" s="107"/>
      <c r="L471" s="107"/>
      <c r="M471" s="107"/>
      <c r="N471" s="107"/>
      <c r="O471" s="107"/>
      <c r="P471" s="107"/>
      <c r="Q471" s="107"/>
      <c r="R471" s="107"/>
      <c r="S471" s="107"/>
      <c r="T471" s="107"/>
      <c r="U471" s="107"/>
      <c r="V471" s="107"/>
      <c r="W471" s="107"/>
      <c r="X471" s="107"/>
      <c r="Y471" s="107"/>
      <c r="Z471" s="107"/>
      <c r="AA471" s="107"/>
      <c r="AB471" s="107" t="s">
        <v>75</v>
      </c>
      <c r="AC471" s="107" t="s">
        <v>75</v>
      </c>
      <c r="AD471" s="107"/>
      <c r="AE471" s="107"/>
      <c r="AF471" s="110" t="s">
        <v>416</v>
      </c>
      <c r="AG471" s="107"/>
    </row>
    <row r="472" spans="3:33" ht="46.5" thickBot="1">
      <c r="C472" s="107">
        <v>133</v>
      </c>
      <c r="D472" s="107" t="s">
        <v>417</v>
      </c>
      <c r="E472" s="108">
        <v>42972</v>
      </c>
      <c r="F472" s="109">
        <v>0.5</v>
      </c>
      <c r="G472" s="107" t="s">
        <v>75</v>
      </c>
      <c r="H472" s="107"/>
      <c r="I472" s="107"/>
      <c r="J472" s="107"/>
      <c r="K472" s="107"/>
      <c r="L472" s="107"/>
      <c r="M472" s="107"/>
      <c r="N472" s="107"/>
      <c r="O472" s="107"/>
      <c r="P472" s="107" t="s">
        <v>75</v>
      </c>
      <c r="Q472" s="107"/>
      <c r="R472" s="107"/>
      <c r="S472" s="107"/>
      <c r="T472" s="107"/>
      <c r="U472" s="107"/>
      <c r="V472" s="107"/>
      <c r="W472" s="107"/>
      <c r="X472" s="107"/>
      <c r="Y472" s="107"/>
      <c r="Z472" s="107"/>
      <c r="AA472" s="107"/>
      <c r="AB472" s="107"/>
      <c r="AC472" s="107" t="s">
        <v>75</v>
      </c>
      <c r="AD472" s="107"/>
      <c r="AE472" s="107"/>
      <c r="AF472" s="110" t="s">
        <v>412</v>
      </c>
      <c r="AG472" s="107"/>
    </row>
    <row r="473" spans="3:33" ht="24" thickBot="1">
      <c r="C473" s="107">
        <v>134</v>
      </c>
      <c r="D473" s="107" t="s">
        <v>418</v>
      </c>
      <c r="E473" s="108">
        <v>42979</v>
      </c>
      <c r="F473" s="109">
        <v>0.4201388888888889</v>
      </c>
      <c r="G473" s="107" t="s">
        <v>75</v>
      </c>
      <c r="H473" s="107"/>
      <c r="I473" s="107"/>
      <c r="J473" s="107"/>
      <c r="K473" s="107"/>
      <c r="L473" s="107" t="s">
        <v>75</v>
      </c>
      <c r="M473" s="107"/>
      <c r="N473" s="107"/>
      <c r="O473" s="107"/>
      <c r="P473" s="107"/>
      <c r="Q473" s="107"/>
      <c r="R473" s="107"/>
      <c r="S473" s="107"/>
      <c r="T473" s="107"/>
      <c r="U473" s="107"/>
      <c r="V473" s="107"/>
      <c r="W473" s="107"/>
      <c r="X473" s="107"/>
      <c r="Y473" s="107"/>
      <c r="Z473" s="107"/>
      <c r="AA473" s="107"/>
      <c r="AB473" s="107"/>
      <c r="AC473" s="107"/>
      <c r="AD473" s="107"/>
      <c r="AE473" s="107"/>
      <c r="AF473" s="110" t="s">
        <v>76</v>
      </c>
      <c r="AG473" s="107"/>
    </row>
    <row r="474" spans="3:33" ht="57.75" thickBot="1">
      <c r="C474" s="107">
        <v>135</v>
      </c>
      <c r="D474" s="107" t="s">
        <v>419</v>
      </c>
      <c r="E474" s="108">
        <v>42990</v>
      </c>
      <c r="F474" s="109">
        <v>0.44444444444444442</v>
      </c>
      <c r="G474" s="107" t="s">
        <v>75</v>
      </c>
      <c r="H474" s="107"/>
      <c r="I474" s="107"/>
      <c r="J474" s="107"/>
      <c r="K474" s="107"/>
      <c r="L474" s="107"/>
      <c r="M474" s="107"/>
      <c r="N474" s="107" t="s">
        <v>75</v>
      </c>
      <c r="O474" s="107"/>
      <c r="P474" s="107"/>
      <c r="Q474" s="107"/>
      <c r="R474" s="107"/>
      <c r="S474" s="107"/>
      <c r="T474" s="107"/>
      <c r="U474" s="107"/>
      <c r="V474" s="107"/>
      <c r="W474" s="107"/>
      <c r="X474" s="107"/>
      <c r="Y474" s="107"/>
      <c r="Z474" s="107"/>
      <c r="AA474" s="107"/>
      <c r="AB474" s="107"/>
      <c r="AC474" s="107" t="s">
        <v>75</v>
      </c>
      <c r="AD474" s="107"/>
      <c r="AE474" s="107"/>
      <c r="AF474" s="110" t="s">
        <v>420</v>
      </c>
      <c r="AG474" s="107"/>
    </row>
    <row r="475" spans="3:33" ht="24" thickBot="1">
      <c r="C475" s="107">
        <v>136</v>
      </c>
      <c r="D475" s="107" t="s">
        <v>421</v>
      </c>
      <c r="E475" s="108">
        <v>42992</v>
      </c>
      <c r="F475" s="109">
        <v>0.62847222222222221</v>
      </c>
      <c r="G475" s="107" t="s">
        <v>75</v>
      </c>
      <c r="H475" s="107"/>
      <c r="I475" s="107"/>
      <c r="J475" s="107"/>
      <c r="K475" s="107"/>
      <c r="L475" s="107"/>
      <c r="M475" s="107"/>
      <c r="N475" s="107"/>
      <c r="O475" s="107"/>
      <c r="P475" s="107"/>
      <c r="Q475" s="107"/>
      <c r="R475" s="107"/>
      <c r="S475" s="107"/>
      <c r="T475" s="107"/>
      <c r="U475" s="107"/>
      <c r="V475" s="107"/>
      <c r="W475" s="107"/>
      <c r="X475" s="107"/>
      <c r="Y475" s="107"/>
      <c r="Z475" s="107"/>
      <c r="AA475" s="107"/>
      <c r="AB475" s="107" t="s">
        <v>75</v>
      </c>
      <c r="AC475" s="107" t="s">
        <v>75</v>
      </c>
      <c r="AD475" s="107"/>
      <c r="AE475" s="107"/>
      <c r="AF475" s="110" t="s">
        <v>76</v>
      </c>
      <c r="AG475" s="107"/>
    </row>
    <row r="476" spans="3:33" ht="24" thickBot="1">
      <c r="C476" s="107">
        <v>137</v>
      </c>
      <c r="D476" s="107" t="s">
        <v>422</v>
      </c>
      <c r="E476" s="108">
        <v>42999</v>
      </c>
      <c r="F476" s="109">
        <v>0.47222222222222227</v>
      </c>
      <c r="G476" s="107" t="s">
        <v>75</v>
      </c>
      <c r="H476" s="107"/>
      <c r="I476" s="107"/>
      <c r="J476" s="107"/>
      <c r="K476" s="107"/>
      <c r="L476" s="107"/>
      <c r="M476" s="107"/>
      <c r="N476" s="107"/>
      <c r="O476" s="107"/>
      <c r="P476" s="107"/>
      <c r="Q476" s="107"/>
      <c r="R476" s="107"/>
      <c r="S476" s="107" t="s">
        <v>75</v>
      </c>
      <c r="T476" s="107"/>
      <c r="U476" s="107"/>
      <c r="V476" s="107"/>
      <c r="W476" s="107"/>
      <c r="X476" s="107"/>
      <c r="Y476" s="107"/>
      <c r="Z476" s="107"/>
      <c r="AA476" s="107"/>
      <c r="AB476" s="107"/>
      <c r="AC476" s="107" t="s">
        <v>75</v>
      </c>
      <c r="AD476" s="107"/>
      <c r="AE476" s="107"/>
      <c r="AF476" s="110" t="s">
        <v>76</v>
      </c>
      <c r="AG476" s="107"/>
    </row>
    <row r="477" spans="3:33" ht="24" thickBot="1">
      <c r="C477" s="107">
        <v>138</v>
      </c>
      <c r="D477" s="107" t="s">
        <v>423</v>
      </c>
      <c r="E477" s="108">
        <v>43000</v>
      </c>
      <c r="F477" s="109">
        <v>0.61111111111111105</v>
      </c>
      <c r="G477" s="107" t="s">
        <v>75</v>
      </c>
      <c r="H477" s="107"/>
      <c r="I477" s="107"/>
      <c r="J477" s="107"/>
      <c r="K477" s="107"/>
      <c r="L477" s="107" t="s">
        <v>75</v>
      </c>
      <c r="M477" s="107"/>
      <c r="N477" s="107"/>
      <c r="O477" s="107"/>
      <c r="P477" s="107"/>
      <c r="Q477" s="107"/>
      <c r="R477" s="107"/>
      <c r="S477" s="107"/>
      <c r="T477" s="107"/>
      <c r="U477" s="107"/>
      <c r="V477" s="107"/>
      <c r="W477" s="107"/>
      <c r="X477" s="107"/>
      <c r="Y477" s="107"/>
      <c r="Z477" s="107"/>
      <c r="AA477" s="107"/>
      <c r="AB477" s="107"/>
      <c r="AC477" s="107" t="s">
        <v>75</v>
      </c>
      <c r="AD477" s="107"/>
      <c r="AE477" s="107"/>
      <c r="AF477" s="110" t="s">
        <v>76</v>
      </c>
      <c r="AG477" s="107"/>
    </row>
    <row r="478" spans="3:33" ht="24" thickBot="1">
      <c r="C478" s="107">
        <v>139</v>
      </c>
      <c r="D478" s="107" t="s">
        <v>424</v>
      </c>
      <c r="E478" s="108">
        <v>43005</v>
      </c>
      <c r="F478" s="109">
        <v>0.66319444444444442</v>
      </c>
      <c r="G478" s="107" t="s">
        <v>75</v>
      </c>
      <c r="H478" s="107"/>
      <c r="I478" s="107"/>
      <c r="J478" s="107"/>
      <c r="K478" s="107"/>
      <c r="L478" s="107" t="s">
        <v>75</v>
      </c>
      <c r="M478" s="107"/>
      <c r="N478" s="107"/>
      <c r="O478" s="107"/>
      <c r="P478" s="107"/>
      <c r="Q478" s="107"/>
      <c r="R478" s="107"/>
      <c r="S478" s="107"/>
      <c r="T478" s="107"/>
      <c r="U478" s="107"/>
      <c r="V478" s="107"/>
      <c r="W478" s="107"/>
      <c r="X478" s="107"/>
      <c r="Y478" s="107"/>
      <c r="Z478" s="107"/>
      <c r="AA478" s="107"/>
      <c r="AB478" s="107"/>
      <c r="AC478" s="107" t="s">
        <v>75</v>
      </c>
      <c r="AD478" s="107"/>
      <c r="AE478" s="107"/>
      <c r="AF478" s="110" t="s">
        <v>76</v>
      </c>
      <c r="AG478" s="107"/>
    </row>
    <row r="479" spans="3:33" ht="24" thickBot="1">
      <c r="C479" s="107">
        <v>140</v>
      </c>
      <c r="D479" s="107" t="s">
        <v>425</v>
      </c>
      <c r="E479" s="108">
        <v>43013</v>
      </c>
      <c r="F479" s="109">
        <v>0.70833333333333337</v>
      </c>
      <c r="G479" s="107" t="s">
        <v>75</v>
      </c>
      <c r="H479" s="107"/>
      <c r="I479" s="107"/>
      <c r="J479" s="107"/>
      <c r="K479" s="107"/>
      <c r="L479" s="107"/>
      <c r="M479" s="107"/>
      <c r="N479" s="107"/>
      <c r="O479" s="107"/>
      <c r="P479" s="107"/>
      <c r="Q479" s="107"/>
      <c r="R479" s="107"/>
      <c r="S479" s="107"/>
      <c r="T479" s="107"/>
      <c r="U479" s="107"/>
      <c r="V479" s="107"/>
      <c r="W479" s="107"/>
      <c r="X479" s="107"/>
      <c r="Y479" s="107"/>
      <c r="Z479" s="107"/>
      <c r="AA479" s="107"/>
      <c r="AB479" s="107" t="s">
        <v>75</v>
      </c>
      <c r="AC479" s="107" t="s">
        <v>75</v>
      </c>
      <c r="AD479" s="107"/>
      <c r="AE479" s="107"/>
      <c r="AF479" s="110" t="s">
        <v>76</v>
      </c>
      <c r="AG479" s="107"/>
    </row>
    <row r="480" spans="3:33" ht="57.75" thickBot="1">
      <c r="C480" s="107">
        <v>141</v>
      </c>
      <c r="D480" s="107" t="s">
        <v>426</v>
      </c>
      <c r="E480" s="108">
        <v>43013</v>
      </c>
      <c r="F480" s="109">
        <v>0.47569444444444442</v>
      </c>
      <c r="G480" s="107" t="s">
        <v>75</v>
      </c>
      <c r="H480" s="107"/>
      <c r="I480" s="107"/>
      <c r="J480" s="107"/>
      <c r="K480" s="107"/>
      <c r="L480" s="107"/>
      <c r="M480" s="107"/>
      <c r="N480" s="107"/>
      <c r="O480" s="107"/>
      <c r="P480" s="107"/>
      <c r="Q480" s="107"/>
      <c r="R480" s="107"/>
      <c r="S480" s="107"/>
      <c r="T480" s="107"/>
      <c r="U480" s="107"/>
      <c r="V480" s="107"/>
      <c r="W480" s="107"/>
      <c r="X480" s="107"/>
      <c r="Y480" s="107"/>
      <c r="Z480" s="107"/>
      <c r="AA480" s="107"/>
      <c r="AB480" s="107" t="s">
        <v>75</v>
      </c>
      <c r="AC480" s="107" t="s">
        <v>75</v>
      </c>
      <c r="AD480" s="107"/>
      <c r="AE480" s="107"/>
      <c r="AF480" s="110" t="s">
        <v>338</v>
      </c>
      <c r="AG480" s="107"/>
    </row>
    <row r="481" spans="3:33" ht="24" thickBot="1">
      <c r="C481" s="107">
        <v>142</v>
      </c>
      <c r="D481" s="107" t="s">
        <v>427</v>
      </c>
      <c r="E481" s="108">
        <v>43013</v>
      </c>
      <c r="F481" s="109">
        <v>0.46527777777777773</v>
      </c>
      <c r="G481" s="107" t="s">
        <v>75</v>
      </c>
      <c r="H481" s="107"/>
      <c r="I481" s="107"/>
      <c r="J481" s="107"/>
      <c r="K481" s="107"/>
      <c r="L481" s="107"/>
      <c r="M481" s="107" t="s">
        <v>75</v>
      </c>
      <c r="N481" s="107"/>
      <c r="O481" s="107"/>
      <c r="P481" s="107"/>
      <c r="Q481" s="107"/>
      <c r="R481" s="107"/>
      <c r="S481" s="107"/>
      <c r="T481" s="107"/>
      <c r="U481" s="107"/>
      <c r="V481" s="107"/>
      <c r="W481" s="107"/>
      <c r="X481" s="107"/>
      <c r="Y481" s="107"/>
      <c r="Z481" s="107"/>
      <c r="AA481" s="107"/>
      <c r="AB481" s="107"/>
      <c r="AC481" s="107" t="s">
        <v>75</v>
      </c>
      <c r="AD481" s="107"/>
      <c r="AE481" s="107"/>
      <c r="AF481" s="110" t="s">
        <v>76</v>
      </c>
      <c r="AG481" s="107"/>
    </row>
    <row r="482" spans="3:33" ht="46.5" thickBot="1">
      <c r="C482" s="107">
        <v>143</v>
      </c>
      <c r="D482" s="107" t="s">
        <v>428</v>
      </c>
      <c r="E482" s="108">
        <v>43014</v>
      </c>
      <c r="F482" s="109">
        <v>0.34722222222222227</v>
      </c>
      <c r="G482" s="107" t="s">
        <v>75</v>
      </c>
      <c r="H482" s="107"/>
      <c r="I482" s="107"/>
      <c r="J482" s="107"/>
      <c r="K482" s="107"/>
      <c r="L482" s="107"/>
      <c r="M482" s="107"/>
      <c r="N482" s="107"/>
      <c r="O482" s="107"/>
      <c r="P482" s="107"/>
      <c r="Q482" s="107"/>
      <c r="R482" s="107"/>
      <c r="S482" s="107"/>
      <c r="T482" s="107"/>
      <c r="U482" s="107"/>
      <c r="V482" s="107"/>
      <c r="W482" s="107"/>
      <c r="X482" s="107"/>
      <c r="Y482" s="107"/>
      <c r="Z482" s="107"/>
      <c r="AA482" s="107"/>
      <c r="AB482" s="107" t="s">
        <v>75</v>
      </c>
      <c r="AC482" s="107" t="s">
        <v>75</v>
      </c>
      <c r="AD482" s="107"/>
      <c r="AE482" s="107"/>
      <c r="AF482" s="110" t="s">
        <v>429</v>
      </c>
      <c r="AG482" s="107"/>
    </row>
    <row r="483" spans="3:33" ht="46.5" thickBot="1">
      <c r="C483" s="107">
        <v>144</v>
      </c>
      <c r="D483" s="107" t="s">
        <v>430</v>
      </c>
      <c r="E483" s="108">
        <v>43017</v>
      </c>
      <c r="F483" s="109">
        <v>0.59722222222222221</v>
      </c>
      <c r="G483" s="107" t="s">
        <v>75</v>
      </c>
      <c r="H483" s="107"/>
      <c r="I483" s="107"/>
      <c r="J483" s="107"/>
      <c r="K483" s="107"/>
      <c r="L483" s="107"/>
      <c r="M483" s="107" t="s">
        <v>75</v>
      </c>
      <c r="N483" s="107"/>
      <c r="O483" s="107"/>
      <c r="P483" s="107"/>
      <c r="Q483" s="107"/>
      <c r="R483" s="107"/>
      <c r="S483" s="107"/>
      <c r="T483" s="107"/>
      <c r="U483" s="107"/>
      <c r="V483" s="107"/>
      <c r="W483" s="107"/>
      <c r="X483" s="107"/>
      <c r="Y483" s="107"/>
      <c r="Z483" s="107"/>
      <c r="AA483" s="107"/>
      <c r="AB483" s="107"/>
      <c r="AC483" s="107" t="s">
        <v>75</v>
      </c>
      <c r="AD483" s="107"/>
      <c r="AE483" s="107"/>
      <c r="AF483" s="110" t="s">
        <v>294</v>
      </c>
      <c r="AG483" s="107"/>
    </row>
    <row r="484" spans="3:33" ht="35.25" thickBot="1">
      <c r="C484" s="107">
        <v>145</v>
      </c>
      <c r="D484" s="107" t="s">
        <v>431</v>
      </c>
      <c r="E484" s="108">
        <v>43019</v>
      </c>
      <c r="F484" s="109">
        <v>0.41666666666666669</v>
      </c>
      <c r="G484" s="107" t="s">
        <v>75</v>
      </c>
      <c r="H484" s="107"/>
      <c r="I484" s="107"/>
      <c r="J484" s="107"/>
      <c r="K484" s="107"/>
      <c r="L484" s="107"/>
      <c r="M484" s="107"/>
      <c r="N484" s="107"/>
      <c r="O484" s="107"/>
      <c r="P484" s="107"/>
      <c r="Q484" s="107"/>
      <c r="R484" s="107"/>
      <c r="S484" s="107"/>
      <c r="T484" s="107"/>
      <c r="U484" s="107"/>
      <c r="V484" s="107"/>
      <c r="W484" s="107"/>
      <c r="X484" s="107"/>
      <c r="Y484" s="107"/>
      <c r="Z484" s="107"/>
      <c r="AA484" s="107"/>
      <c r="AB484" s="107" t="s">
        <v>75</v>
      </c>
      <c r="AC484" s="107" t="s">
        <v>75</v>
      </c>
      <c r="AD484" s="107"/>
      <c r="AE484" s="107"/>
      <c r="AF484" s="110" t="s">
        <v>432</v>
      </c>
      <c r="AG484" s="107"/>
    </row>
    <row r="485" spans="3:33" ht="46.5" thickBot="1">
      <c r="C485" s="107">
        <v>146</v>
      </c>
      <c r="D485" s="107" t="s">
        <v>433</v>
      </c>
      <c r="E485" s="108">
        <v>43020</v>
      </c>
      <c r="F485" s="109">
        <v>0.47569444444444442</v>
      </c>
      <c r="G485" s="107" t="s">
        <v>75</v>
      </c>
      <c r="H485" s="107"/>
      <c r="I485" s="107"/>
      <c r="J485" s="107"/>
      <c r="K485" s="107"/>
      <c r="L485" s="107"/>
      <c r="M485" s="107"/>
      <c r="N485" s="107"/>
      <c r="O485" s="107"/>
      <c r="P485" s="107"/>
      <c r="Q485" s="107"/>
      <c r="R485" s="107"/>
      <c r="S485" s="107" t="s">
        <v>75</v>
      </c>
      <c r="T485" s="107"/>
      <c r="U485" s="107"/>
      <c r="V485" s="107"/>
      <c r="W485" s="107"/>
      <c r="X485" s="107"/>
      <c r="Y485" s="107"/>
      <c r="Z485" s="107"/>
      <c r="AA485" s="107"/>
      <c r="AB485" s="107"/>
      <c r="AC485" s="107" t="s">
        <v>75</v>
      </c>
      <c r="AD485" s="107"/>
      <c r="AE485" s="107"/>
      <c r="AF485" s="110" t="s">
        <v>294</v>
      </c>
      <c r="AG485" s="107"/>
    </row>
    <row r="486" spans="3:33" ht="24" thickBot="1">
      <c r="C486" s="107">
        <v>147</v>
      </c>
      <c r="D486" s="107" t="s">
        <v>434</v>
      </c>
      <c r="E486" s="108">
        <v>43024</v>
      </c>
      <c r="F486" s="109">
        <v>0.67013888888888884</v>
      </c>
      <c r="G486" s="107" t="s">
        <v>75</v>
      </c>
      <c r="H486" s="107"/>
      <c r="I486" s="107"/>
      <c r="J486" s="107"/>
      <c r="K486" s="107"/>
      <c r="L486" s="107"/>
      <c r="M486" s="107"/>
      <c r="N486" s="107"/>
      <c r="O486" s="107"/>
      <c r="P486" s="107"/>
      <c r="Q486" s="107"/>
      <c r="R486" s="107"/>
      <c r="S486" s="107"/>
      <c r="T486" s="107"/>
      <c r="U486" s="107"/>
      <c r="V486" s="107"/>
      <c r="W486" s="107"/>
      <c r="X486" s="107"/>
      <c r="Y486" s="107"/>
      <c r="Z486" s="107"/>
      <c r="AA486" s="107"/>
      <c r="AB486" s="107" t="s">
        <v>75</v>
      </c>
      <c r="AC486" s="107" t="s">
        <v>75</v>
      </c>
      <c r="AD486" s="107"/>
      <c r="AE486" s="107"/>
      <c r="AF486" s="110" t="s">
        <v>255</v>
      </c>
      <c r="AG486" s="107"/>
    </row>
    <row r="487" spans="3:33" ht="57.75" thickBot="1">
      <c r="C487" s="107">
        <v>148</v>
      </c>
      <c r="D487" s="107" t="s">
        <v>435</v>
      </c>
      <c r="E487" s="108">
        <v>43025</v>
      </c>
      <c r="F487" s="109">
        <v>0.375</v>
      </c>
      <c r="G487" s="107" t="s">
        <v>75</v>
      </c>
      <c r="H487" s="107"/>
      <c r="I487" s="107"/>
      <c r="J487" s="107"/>
      <c r="K487" s="107"/>
      <c r="L487" s="107"/>
      <c r="M487" s="107"/>
      <c r="N487" s="107"/>
      <c r="O487" s="107"/>
      <c r="P487" s="107" t="s">
        <v>75</v>
      </c>
      <c r="Q487" s="107"/>
      <c r="R487" s="107"/>
      <c r="S487" s="107"/>
      <c r="T487" s="107"/>
      <c r="U487" s="107"/>
      <c r="V487" s="107"/>
      <c r="W487" s="107"/>
      <c r="X487" s="107"/>
      <c r="Y487" s="107"/>
      <c r="Z487" s="107"/>
      <c r="AA487" s="107"/>
      <c r="AB487" s="107"/>
      <c r="AC487" s="107" t="s">
        <v>75</v>
      </c>
      <c r="AD487" s="107"/>
      <c r="AE487" s="107"/>
      <c r="AF487" s="110" t="s">
        <v>436</v>
      </c>
      <c r="AG487" s="107"/>
    </row>
    <row r="488" spans="3:33" ht="57.75" thickBot="1">
      <c r="C488" s="107">
        <v>149</v>
      </c>
      <c r="D488" s="107" t="s">
        <v>437</v>
      </c>
      <c r="E488" s="108">
        <v>43026</v>
      </c>
      <c r="F488" s="109">
        <v>0.40625</v>
      </c>
      <c r="G488" s="107" t="s">
        <v>75</v>
      </c>
      <c r="H488" s="107"/>
      <c r="I488" s="107"/>
      <c r="J488" s="107"/>
      <c r="K488" s="107"/>
      <c r="L488" s="107"/>
      <c r="M488" s="107"/>
      <c r="N488" s="107"/>
      <c r="O488" s="107"/>
      <c r="P488" s="107"/>
      <c r="Q488" s="107"/>
      <c r="R488" s="107"/>
      <c r="S488" s="107"/>
      <c r="T488" s="107"/>
      <c r="U488" s="107"/>
      <c r="V488" s="107"/>
      <c r="W488" s="107"/>
      <c r="X488" s="107"/>
      <c r="Y488" s="107"/>
      <c r="Z488" s="107"/>
      <c r="AA488" s="107"/>
      <c r="AB488" s="107" t="s">
        <v>75</v>
      </c>
      <c r="AC488" s="107" t="s">
        <v>75</v>
      </c>
      <c r="AD488" s="107"/>
      <c r="AE488" s="107"/>
      <c r="AF488" s="110" t="s">
        <v>356</v>
      </c>
      <c r="AG488" s="107"/>
    </row>
    <row r="489" spans="3:33" ht="24" thickBot="1">
      <c r="C489" s="107">
        <v>150</v>
      </c>
      <c r="D489" s="107" t="s">
        <v>438</v>
      </c>
      <c r="E489" s="108">
        <v>43028</v>
      </c>
      <c r="F489" s="109">
        <v>0.34375</v>
      </c>
      <c r="G489" s="107" t="s">
        <v>75</v>
      </c>
      <c r="H489" s="107"/>
      <c r="I489" s="107"/>
      <c r="J489" s="107"/>
      <c r="K489" s="107"/>
      <c r="L489" s="107"/>
      <c r="M489" s="107"/>
      <c r="N489" s="107"/>
      <c r="O489" s="107"/>
      <c r="P489" s="107"/>
      <c r="Q489" s="107"/>
      <c r="R489" s="107"/>
      <c r="S489" s="107"/>
      <c r="T489" s="107"/>
      <c r="U489" s="107"/>
      <c r="V489" s="107"/>
      <c r="W489" s="107"/>
      <c r="X489" s="107"/>
      <c r="Y489" s="107"/>
      <c r="Z489" s="107"/>
      <c r="AA489" s="107"/>
      <c r="AB489" s="107" t="s">
        <v>75</v>
      </c>
      <c r="AC489" s="107" t="s">
        <v>75</v>
      </c>
      <c r="AD489" s="107"/>
      <c r="AE489" s="107"/>
      <c r="AF489" s="110" t="s">
        <v>76</v>
      </c>
      <c r="AG489" s="107"/>
    </row>
    <row r="490" spans="3:33" ht="35.25" thickBot="1">
      <c r="C490" s="107">
        <v>151</v>
      </c>
      <c r="D490" s="107" t="s">
        <v>439</v>
      </c>
      <c r="E490" s="108">
        <v>43031</v>
      </c>
      <c r="F490" s="109">
        <v>0.55902777777777779</v>
      </c>
      <c r="G490" s="107" t="s">
        <v>75</v>
      </c>
      <c r="H490" s="107"/>
      <c r="I490" s="107"/>
      <c r="J490" s="107"/>
      <c r="K490" s="107"/>
      <c r="L490" s="107"/>
      <c r="M490" s="107"/>
      <c r="N490" s="107"/>
      <c r="O490" s="107"/>
      <c r="P490" s="107"/>
      <c r="Q490" s="107"/>
      <c r="R490" s="107"/>
      <c r="S490" s="107"/>
      <c r="T490" s="107"/>
      <c r="U490" s="107"/>
      <c r="V490" s="107"/>
      <c r="W490" s="107"/>
      <c r="X490" s="107"/>
      <c r="Y490" s="107"/>
      <c r="Z490" s="107"/>
      <c r="AA490" s="107"/>
      <c r="AB490" s="107" t="s">
        <v>75</v>
      </c>
      <c r="AC490" s="107" t="s">
        <v>75</v>
      </c>
      <c r="AD490" s="107"/>
      <c r="AE490" s="107"/>
      <c r="AF490" s="110" t="s">
        <v>405</v>
      </c>
      <c r="AG490" s="107"/>
    </row>
    <row r="491" spans="3:33" ht="24" thickBot="1">
      <c r="C491" s="107">
        <v>152</v>
      </c>
      <c r="D491" s="107" t="s">
        <v>440</v>
      </c>
      <c r="E491" s="108">
        <v>43032</v>
      </c>
      <c r="F491" s="109">
        <v>0.4375</v>
      </c>
      <c r="G491" s="107" t="s">
        <v>75</v>
      </c>
      <c r="H491" s="107"/>
      <c r="I491" s="107"/>
      <c r="J491" s="107"/>
      <c r="K491" s="107"/>
      <c r="L491" s="107"/>
      <c r="M491" s="107"/>
      <c r="N491" s="107"/>
      <c r="O491" s="107"/>
      <c r="P491" s="107"/>
      <c r="Q491" s="107"/>
      <c r="R491" s="107"/>
      <c r="S491" s="107"/>
      <c r="T491" s="107"/>
      <c r="U491" s="107"/>
      <c r="V491" s="107"/>
      <c r="W491" s="107"/>
      <c r="X491" s="107"/>
      <c r="Y491" s="107"/>
      <c r="Z491" s="107"/>
      <c r="AA491" s="107"/>
      <c r="AB491" s="107" t="s">
        <v>75</v>
      </c>
      <c r="AC491" s="107" t="s">
        <v>75</v>
      </c>
      <c r="AD491" s="107"/>
      <c r="AE491" s="107"/>
      <c r="AF491" s="110" t="s">
        <v>76</v>
      </c>
      <c r="AG491" s="107"/>
    </row>
    <row r="492" spans="3:33" ht="46.5" thickBot="1">
      <c r="C492" s="107">
        <v>153</v>
      </c>
      <c r="D492" s="107" t="s">
        <v>441</v>
      </c>
      <c r="E492" s="108">
        <v>43032</v>
      </c>
      <c r="F492" s="109">
        <v>0.625</v>
      </c>
      <c r="G492" s="107" t="s">
        <v>75</v>
      </c>
      <c r="H492" s="107"/>
      <c r="I492" s="107"/>
      <c r="J492" s="107"/>
      <c r="K492" s="107"/>
      <c r="L492" s="107"/>
      <c r="M492" s="107"/>
      <c r="N492" s="107"/>
      <c r="O492" s="107"/>
      <c r="P492" s="107"/>
      <c r="Q492" s="107"/>
      <c r="R492" s="107"/>
      <c r="S492" s="107"/>
      <c r="T492" s="107"/>
      <c r="U492" s="107"/>
      <c r="V492" s="107"/>
      <c r="W492" s="107"/>
      <c r="X492" s="107"/>
      <c r="Y492" s="107"/>
      <c r="Z492" s="107"/>
      <c r="AA492" s="107"/>
      <c r="AB492" s="107" t="s">
        <v>75</v>
      </c>
      <c r="AC492" s="107" t="s">
        <v>75</v>
      </c>
      <c r="AD492" s="107"/>
      <c r="AE492" s="107"/>
      <c r="AF492" s="110" t="s">
        <v>294</v>
      </c>
      <c r="AG492" s="107"/>
    </row>
    <row r="493" spans="3:33" ht="46.5" thickBot="1">
      <c r="C493" s="107">
        <v>154</v>
      </c>
      <c r="D493" s="107" t="s">
        <v>442</v>
      </c>
      <c r="E493" s="108">
        <v>43038</v>
      </c>
      <c r="F493" s="109">
        <v>0.41666666666666669</v>
      </c>
      <c r="G493" s="107" t="s">
        <v>75</v>
      </c>
      <c r="H493" s="107"/>
      <c r="I493" s="107"/>
      <c r="J493" s="107"/>
      <c r="K493" s="107"/>
      <c r="L493" s="107"/>
      <c r="M493" s="107" t="s">
        <v>75</v>
      </c>
      <c r="N493" s="107"/>
      <c r="O493" s="107"/>
      <c r="P493" s="107"/>
      <c r="Q493" s="107"/>
      <c r="R493" s="107"/>
      <c r="S493" s="107"/>
      <c r="T493" s="107"/>
      <c r="U493" s="107"/>
      <c r="V493" s="107"/>
      <c r="W493" s="107"/>
      <c r="X493" s="107"/>
      <c r="Y493" s="107"/>
      <c r="Z493" s="107"/>
      <c r="AA493" s="107"/>
      <c r="AB493" s="107"/>
      <c r="AC493" s="107" t="s">
        <v>75</v>
      </c>
      <c r="AD493" s="107"/>
      <c r="AE493" s="107"/>
      <c r="AF493" s="110" t="s">
        <v>294</v>
      </c>
      <c r="AG493" s="107"/>
    </row>
    <row r="494" spans="3:33" ht="46.5" thickBot="1">
      <c r="C494" s="107">
        <v>155</v>
      </c>
      <c r="D494" s="107" t="s">
        <v>443</v>
      </c>
      <c r="E494" s="108">
        <v>43038</v>
      </c>
      <c r="F494" s="109">
        <v>0.63888888888888895</v>
      </c>
      <c r="G494" s="107" t="s">
        <v>75</v>
      </c>
      <c r="H494" s="107"/>
      <c r="I494" s="107"/>
      <c r="J494" s="107"/>
      <c r="K494" s="107"/>
      <c r="L494" s="107"/>
      <c r="M494" s="107"/>
      <c r="N494" s="107"/>
      <c r="O494" s="107"/>
      <c r="P494" s="107"/>
      <c r="Q494" s="107"/>
      <c r="R494" s="107"/>
      <c r="S494" s="107"/>
      <c r="T494" s="107"/>
      <c r="U494" s="107"/>
      <c r="V494" s="107"/>
      <c r="W494" s="107"/>
      <c r="X494" s="107"/>
      <c r="Y494" s="107"/>
      <c r="Z494" s="107"/>
      <c r="AA494" s="107"/>
      <c r="AB494" s="107" t="s">
        <v>75</v>
      </c>
      <c r="AC494" s="107" t="s">
        <v>75</v>
      </c>
      <c r="AD494" s="107"/>
      <c r="AE494" s="107"/>
      <c r="AF494" s="110" t="s">
        <v>444</v>
      </c>
      <c r="AG494" s="107"/>
    </row>
    <row r="495" spans="3:33" ht="57.75" thickBot="1">
      <c r="C495" s="107">
        <v>156</v>
      </c>
      <c r="D495" s="107" t="s">
        <v>445</v>
      </c>
      <c r="E495" s="108">
        <v>43039</v>
      </c>
      <c r="F495" s="109">
        <v>0.69444444444444453</v>
      </c>
      <c r="G495" s="107" t="s">
        <v>75</v>
      </c>
      <c r="H495" s="107"/>
      <c r="I495" s="107"/>
      <c r="J495" s="107"/>
      <c r="K495" s="107"/>
      <c r="L495" s="107"/>
      <c r="M495" s="107"/>
      <c r="N495" s="107"/>
      <c r="O495" s="107"/>
      <c r="P495" s="107"/>
      <c r="Q495" s="107"/>
      <c r="R495" s="107"/>
      <c r="S495" s="107"/>
      <c r="T495" s="107"/>
      <c r="U495" s="107"/>
      <c r="V495" s="107"/>
      <c r="W495" s="107"/>
      <c r="X495" s="107"/>
      <c r="Y495" s="107"/>
      <c r="Z495" s="107"/>
      <c r="AA495" s="107"/>
      <c r="AB495" s="107" t="s">
        <v>75</v>
      </c>
      <c r="AC495" s="107" t="s">
        <v>75</v>
      </c>
      <c r="AD495" s="107"/>
      <c r="AE495" s="107"/>
      <c r="AF495" s="110" t="s">
        <v>338</v>
      </c>
      <c r="AG495" s="107"/>
    </row>
    <row r="496" spans="3:33" ht="46.5" thickBot="1">
      <c r="C496" s="107">
        <v>157</v>
      </c>
      <c r="D496" s="107" t="s">
        <v>446</v>
      </c>
      <c r="E496" s="108">
        <v>43040</v>
      </c>
      <c r="F496" s="109">
        <v>0.33333333333333331</v>
      </c>
      <c r="G496" s="107" t="s">
        <v>75</v>
      </c>
      <c r="H496" s="107"/>
      <c r="I496" s="107"/>
      <c r="J496" s="107"/>
      <c r="K496" s="107"/>
      <c r="L496" s="107"/>
      <c r="M496" s="107"/>
      <c r="N496" s="107"/>
      <c r="O496" s="107"/>
      <c r="P496" s="107"/>
      <c r="Q496" s="107"/>
      <c r="R496" s="107"/>
      <c r="S496" s="107"/>
      <c r="T496" s="107"/>
      <c r="U496" s="107"/>
      <c r="V496" s="107" t="s">
        <v>75</v>
      </c>
      <c r="W496" s="107"/>
      <c r="X496" s="107"/>
      <c r="Y496" s="107"/>
      <c r="Z496" s="107"/>
      <c r="AA496" s="107"/>
      <c r="AB496" s="107"/>
      <c r="AC496" s="107" t="s">
        <v>75</v>
      </c>
      <c r="AD496" s="107"/>
      <c r="AE496" s="107"/>
      <c r="AF496" s="110" t="s">
        <v>447</v>
      </c>
      <c r="AG496" s="107"/>
    </row>
    <row r="497" spans="3:33" ht="24" thickBot="1">
      <c r="C497" s="107">
        <v>158</v>
      </c>
      <c r="D497" s="107" t="s">
        <v>448</v>
      </c>
      <c r="E497" s="108">
        <v>43046</v>
      </c>
      <c r="F497" s="109">
        <v>0.61458333333333337</v>
      </c>
      <c r="G497" s="107" t="s">
        <v>75</v>
      </c>
      <c r="H497" s="107"/>
      <c r="I497" s="107"/>
      <c r="J497" s="107"/>
      <c r="K497" s="107"/>
      <c r="L497" s="107"/>
      <c r="M497" s="107"/>
      <c r="N497" s="107"/>
      <c r="O497" s="107"/>
      <c r="P497" s="107" t="s">
        <v>75</v>
      </c>
      <c r="Q497" s="107"/>
      <c r="R497" s="107"/>
      <c r="S497" s="107"/>
      <c r="T497" s="107"/>
      <c r="U497" s="107"/>
      <c r="V497" s="107"/>
      <c r="W497" s="107"/>
      <c r="X497" s="107"/>
      <c r="Y497" s="107"/>
      <c r="Z497" s="107"/>
      <c r="AA497" s="107"/>
      <c r="AB497" s="107"/>
      <c r="AC497" s="107" t="s">
        <v>75</v>
      </c>
      <c r="AD497" s="107"/>
      <c r="AE497" s="107"/>
      <c r="AF497" s="110" t="s">
        <v>255</v>
      </c>
      <c r="AG497" s="107"/>
    </row>
    <row r="498" spans="3:33" ht="24" thickBot="1">
      <c r="C498" s="107">
        <v>159</v>
      </c>
      <c r="D498" s="107" t="s">
        <v>449</v>
      </c>
      <c r="E498" s="108">
        <v>43048</v>
      </c>
      <c r="F498" s="109">
        <v>0.66319444444444442</v>
      </c>
      <c r="G498" s="107" t="s">
        <v>75</v>
      </c>
      <c r="H498" s="107"/>
      <c r="I498" s="107"/>
      <c r="J498" s="107"/>
      <c r="K498" s="107"/>
      <c r="L498" s="107"/>
      <c r="M498" s="107"/>
      <c r="N498" s="107"/>
      <c r="O498" s="107"/>
      <c r="P498" s="107"/>
      <c r="Q498" s="107"/>
      <c r="R498" s="107"/>
      <c r="S498" s="107"/>
      <c r="T498" s="107"/>
      <c r="U498" s="107"/>
      <c r="V498" s="107"/>
      <c r="W498" s="107"/>
      <c r="X498" s="107"/>
      <c r="Y498" s="107"/>
      <c r="Z498" s="107"/>
      <c r="AA498" s="107"/>
      <c r="AB498" s="107" t="s">
        <v>75</v>
      </c>
      <c r="AC498" s="107" t="s">
        <v>75</v>
      </c>
      <c r="AD498" s="107"/>
      <c r="AE498" s="107"/>
      <c r="AF498" s="110" t="s">
        <v>76</v>
      </c>
      <c r="AG498" s="107"/>
    </row>
    <row r="499" spans="3:33" ht="24" thickBot="1">
      <c r="C499" s="107">
        <v>160</v>
      </c>
      <c r="D499" s="107" t="s">
        <v>450</v>
      </c>
      <c r="E499" s="108">
        <v>43054</v>
      </c>
      <c r="F499" s="109">
        <v>0.375</v>
      </c>
      <c r="G499" s="107" t="s">
        <v>75</v>
      </c>
      <c r="H499" s="107"/>
      <c r="I499" s="107"/>
      <c r="J499" s="107"/>
      <c r="K499" s="107"/>
      <c r="L499" s="107" t="s">
        <v>75</v>
      </c>
      <c r="M499" s="107"/>
      <c r="N499" s="107"/>
      <c r="O499" s="107"/>
      <c r="P499" s="107"/>
      <c r="Q499" s="107"/>
      <c r="R499" s="107"/>
      <c r="S499" s="107"/>
      <c r="T499" s="107"/>
      <c r="U499" s="107"/>
      <c r="V499" s="107"/>
      <c r="W499" s="107"/>
      <c r="X499" s="107"/>
      <c r="Y499" s="107"/>
      <c r="Z499" s="107"/>
      <c r="AA499" s="107"/>
      <c r="AB499" s="107"/>
      <c r="AC499" s="107" t="s">
        <v>75</v>
      </c>
      <c r="AD499" s="107"/>
      <c r="AE499" s="107"/>
      <c r="AF499" s="110" t="s">
        <v>76</v>
      </c>
      <c r="AG499" s="107"/>
    </row>
    <row r="500" spans="3:33" ht="24" thickBot="1">
      <c r="C500" s="107">
        <v>161</v>
      </c>
      <c r="D500" s="107" t="s">
        <v>451</v>
      </c>
      <c r="E500" s="108">
        <v>43056</v>
      </c>
      <c r="F500" s="109">
        <v>0.375</v>
      </c>
      <c r="G500" s="107" t="s">
        <v>75</v>
      </c>
      <c r="H500" s="107"/>
      <c r="I500" s="107"/>
      <c r="J500" s="107"/>
      <c r="K500" s="107"/>
      <c r="L500" s="107"/>
      <c r="M500" s="107"/>
      <c r="N500" s="107"/>
      <c r="O500" s="107"/>
      <c r="P500" s="107"/>
      <c r="Q500" s="107"/>
      <c r="R500" s="107"/>
      <c r="S500" s="107"/>
      <c r="T500" s="107"/>
      <c r="U500" s="107"/>
      <c r="V500" s="107"/>
      <c r="W500" s="107"/>
      <c r="X500" s="107"/>
      <c r="Y500" s="107"/>
      <c r="Z500" s="107"/>
      <c r="AA500" s="107"/>
      <c r="AB500" s="107" t="s">
        <v>75</v>
      </c>
      <c r="AC500" s="107" t="s">
        <v>75</v>
      </c>
      <c r="AD500" s="107"/>
      <c r="AE500" s="107"/>
      <c r="AF500" s="110" t="s">
        <v>76</v>
      </c>
      <c r="AG500" s="107"/>
    </row>
    <row r="501" spans="3:33" ht="24" thickBot="1">
      <c r="C501" s="107">
        <v>162</v>
      </c>
      <c r="D501" s="107" t="s">
        <v>452</v>
      </c>
      <c r="E501" s="108">
        <v>43060</v>
      </c>
      <c r="F501" s="109">
        <v>0.55902777777777779</v>
      </c>
      <c r="G501" s="107" t="s">
        <v>75</v>
      </c>
      <c r="H501" s="107"/>
      <c r="I501" s="107"/>
      <c r="J501" s="107"/>
      <c r="K501" s="107"/>
      <c r="L501" s="107" t="s">
        <v>75</v>
      </c>
      <c r="M501" s="107"/>
      <c r="N501" s="107"/>
      <c r="O501" s="107"/>
      <c r="P501" s="107"/>
      <c r="Q501" s="107"/>
      <c r="R501" s="107"/>
      <c r="S501" s="107"/>
      <c r="T501" s="107"/>
      <c r="U501" s="107"/>
      <c r="V501" s="107"/>
      <c r="W501" s="107"/>
      <c r="X501" s="107"/>
      <c r="Y501" s="107"/>
      <c r="Z501" s="107"/>
      <c r="AA501" s="107"/>
      <c r="AB501" s="107"/>
      <c r="AC501" s="107" t="s">
        <v>75</v>
      </c>
      <c r="AD501" s="107"/>
      <c r="AE501" s="107"/>
      <c r="AF501" s="110" t="s">
        <v>76</v>
      </c>
      <c r="AG501" s="107"/>
    </row>
    <row r="502" spans="3:33" ht="24" thickBot="1">
      <c r="C502" s="107">
        <v>163</v>
      </c>
      <c r="D502" s="107" t="s">
        <v>453</v>
      </c>
      <c r="E502" s="108">
        <v>43061</v>
      </c>
      <c r="F502" s="109">
        <v>0.4826388888888889</v>
      </c>
      <c r="G502" s="107" t="s">
        <v>75</v>
      </c>
      <c r="H502" s="107"/>
      <c r="I502" s="107"/>
      <c r="J502" s="107"/>
      <c r="K502" s="107"/>
      <c r="L502" s="107" t="s">
        <v>75</v>
      </c>
      <c r="M502" s="107"/>
      <c r="N502" s="107"/>
      <c r="O502" s="107"/>
      <c r="P502" s="107"/>
      <c r="Q502" s="107"/>
      <c r="R502" s="107"/>
      <c r="S502" s="107"/>
      <c r="T502" s="107"/>
      <c r="U502" s="107"/>
      <c r="V502" s="107"/>
      <c r="W502" s="107"/>
      <c r="X502" s="107"/>
      <c r="Y502" s="107"/>
      <c r="Z502" s="107"/>
      <c r="AA502" s="107"/>
      <c r="AB502" s="107"/>
      <c r="AC502" s="107" t="s">
        <v>75</v>
      </c>
      <c r="AD502" s="107"/>
      <c r="AE502" s="107"/>
      <c r="AF502" s="110" t="s">
        <v>76</v>
      </c>
      <c r="AG502" s="107"/>
    </row>
    <row r="503" spans="3:33" ht="46.5" thickBot="1">
      <c r="C503" s="107">
        <v>164</v>
      </c>
      <c r="D503" s="107" t="s">
        <v>454</v>
      </c>
      <c r="E503" s="108">
        <v>43067</v>
      </c>
      <c r="F503" s="109">
        <v>0.34722222222222227</v>
      </c>
      <c r="G503" s="107" t="s">
        <v>75</v>
      </c>
      <c r="H503" s="107"/>
      <c r="I503" s="107"/>
      <c r="J503" s="107"/>
      <c r="K503" s="107"/>
      <c r="L503" s="107"/>
      <c r="M503" s="107"/>
      <c r="N503" s="107" t="s">
        <v>75</v>
      </c>
      <c r="O503" s="107"/>
      <c r="P503" s="107"/>
      <c r="Q503" s="107"/>
      <c r="R503" s="107"/>
      <c r="S503" s="107"/>
      <c r="T503" s="107"/>
      <c r="U503" s="107"/>
      <c r="V503" s="107"/>
      <c r="W503" s="107"/>
      <c r="X503" s="107"/>
      <c r="Y503" s="107"/>
      <c r="Z503" s="107"/>
      <c r="AA503" s="107"/>
      <c r="AB503" s="107"/>
      <c r="AC503" s="107" t="s">
        <v>75</v>
      </c>
      <c r="AD503" s="107"/>
      <c r="AE503" s="107"/>
      <c r="AF503" s="110" t="s">
        <v>455</v>
      </c>
      <c r="AG503" s="107"/>
    </row>
    <row r="504" spans="3:33" ht="57.75" thickBot="1">
      <c r="C504" s="107">
        <v>165</v>
      </c>
      <c r="D504" s="107" t="s">
        <v>456</v>
      </c>
      <c r="E504" s="108">
        <v>43073</v>
      </c>
      <c r="F504" s="109">
        <v>0.4201388888888889</v>
      </c>
      <c r="G504" s="107" t="s">
        <v>75</v>
      </c>
      <c r="H504" s="107"/>
      <c r="I504" s="107"/>
      <c r="J504" s="107"/>
      <c r="K504" s="107"/>
      <c r="L504" s="107"/>
      <c r="M504" s="107"/>
      <c r="N504" s="107" t="s">
        <v>75</v>
      </c>
      <c r="O504" s="107"/>
      <c r="P504" s="107"/>
      <c r="Q504" s="107"/>
      <c r="R504" s="107"/>
      <c r="S504" s="107"/>
      <c r="T504" s="107"/>
      <c r="U504" s="107"/>
      <c r="V504" s="107"/>
      <c r="W504" s="107"/>
      <c r="X504" s="107"/>
      <c r="Y504" s="107"/>
      <c r="Z504" s="107"/>
      <c r="AA504" s="107"/>
      <c r="AB504" s="107"/>
      <c r="AC504" s="107" t="s">
        <v>75</v>
      </c>
      <c r="AD504" s="107"/>
      <c r="AE504" s="107"/>
      <c r="AF504" s="110" t="s">
        <v>420</v>
      </c>
      <c r="AG504" s="107"/>
    </row>
    <row r="505" spans="3:33" ht="46.5" thickBot="1">
      <c r="C505" s="107">
        <v>166</v>
      </c>
      <c r="D505" s="107" t="s">
        <v>457</v>
      </c>
      <c r="E505" s="108">
        <v>43073</v>
      </c>
      <c r="F505" s="109">
        <v>0.69791666666666663</v>
      </c>
      <c r="G505" s="107" t="s">
        <v>75</v>
      </c>
      <c r="H505" s="107"/>
      <c r="I505" s="107"/>
      <c r="J505" s="107"/>
      <c r="K505" s="107"/>
      <c r="L505" s="107"/>
      <c r="M505" s="107"/>
      <c r="N505" s="107"/>
      <c r="O505" s="107"/>
      <c r="P505" s="107"/>
      <c r="Q505" s="107"/>
      <c r="R505" s="107"/>
      <c r="S505" s="107"/>
      <c r="T505" s="107"/>
      <c r="U505" s="107"/>
      <c r="V505" s="107"/>
      <c r="W505" s="107"/>
      <c r="X505" s="107"/>
      <c r="Y505" s="107"/>
      <c r="Z505" s="107"/>
      <c r="AA505" s="107"/>
      <c r="AB505" s="107" t="s">
        <v>75</v>
      </c>
      <c r="AC505" s="107" t="s">
        <v>75</v>
      </c>
      <c r="AD505" s="107"/>
      <c r="AE505" s="107"/>
      <c r="AF505" s="110" t="s">
        <v>458</v>
      </c>
      <c r="AG505" s="107"/>
    </row>
    <row r="506" spans="3:33" ht="35.25" thickBot="1">
      <c r="C506" s="107">
        <v>167</v>
      </c>
      <c r="D506" s="107" t="s">
        <v>459</v>
      </c>
      <c r="E506" s="108">
        <v>43073</v>
      </c>
      <c r="F506" s="109">
        <v>0.33333333333333331</v>
      </c>
      <c r="G506" s="107" t="s">
        <v>75</v>
      </c>
      <c r="H506" s="107"/>
      <c r="I506" s="107"/>
      <c r="J506" s="107"/>
      <c r="K506" s="107"/>
      <c r="L506" s="107"/>
      <c r="M506" s="107"/>
      <c r="N506" s="107" t="s">
        <v>75</v>
      </c>
      <c r="O506" s="107"/>
      <c r="P506" s="107"/>
      <c r="Q506" s="107"/>
      <c r="R506" s="107"/>
      <c r="S506" s="107"/>
      <c r="T506" s="107"/>
      <c r="U506" s="107"/>
      <c r="V506" s="107"/>
      <c r="W506" s="107"/>
      <c r="X506" s="107"/>
      <c r="Y506" s="107"/>
      <c r="Z506" s="107"/>
      <c r="AA506" s="107"/>
      <c r="AB506" s="107"/>
      <c r="AC506" s="107" t="s">
        <v>75</v>
      </c>
      <c r="AD506" s="107"/>
      <c r="AE506" s="107"/>
      <c r="AF506" s="110" t="s">
        <v>460</v>
      </c>
      <c r="AG506" s="107"/>
    </row>
    <row r="507" spans="3:33" ht="46.5" thickBot="1">
      <c r="C507" s="107">
        <v>168</v>
      </c>
      <c r="D507" s="107" t="s">
        <v>461</v>
      </c>
      <c r="E507" s="108">
        <v>43076</v>
      </c>
      <c r="F507" s="109">
        <v>0.44097222222222227</v>
      </c>
      <c r="G507" s="107" t="s">
        <v>75</v>
      </c>
      <c r="H507" s="107"/>
      <c r="I507" s="107"/>
      <c r="J507" s="107"/>
      <c r="K507" s="107"/>
      <c r="L507" s="107"/>
      <c r="M507" s="107"/>
      <c r="N507" s="107" t="s">
        <v>75</v>
      </c>
      <c r="O507" s="107"/>
      <c r="P507" s="107"/>
      <c r="Q507" s="107"/>
      <c r="R507" s="107"/>
      <c r="S507" s="107"/>
      <c r="T507" s="107"/>
      <c r="U507" s="107"/>
      <c r="V507" s="107"/>
      <c r="W507" s="107"/>
      <c r="X507" s="107"/>
      <c r="Y507" s="107"/>
      <c r="Z507" s="107"/>
      <c r="AA507" s="107"/>
      <c r="AB507" s="107"/>
      <c r="AC507" s="107" t="s">
        <v>75</v>
      </c>
      <c r="AD507" s="107"/>
      <c r="AE507" s="107"/>
      <c r="AF507" s="110" t="s">
        <v>462</v>
      </c>
      <c r="AG507" s="107"/>
    </row>
    <row r="508" spans="3:33" ht="46.5" thickBot="1">
      <c r="C508" s="107">
        <v>169</v>
      </c>
      <c r="D508" s="107" t="s">
        <v>463</v>
      </c>
      <c r="E508" s="108">
        <v>43077</v>
      </c>
      <c r="F508" s="109">
        <v>0.64930555555555558</v>
      </c>
      <c r="G508" s="107" t="s">
        <v>75</v>
      </c>
      <c r="H508" s="107"/>
      <c r="I508" s="107"/>
      <c r="J508" s="107"/>
      <c r="K508" s="107"/>
      <c r="L508" s="107" t="s">
        <v>75</v>
      </c>
      <c r="M508" s="107"/>
      <c r="N508" s="107"/>
      <c r="O508" s="107"/>
      <c r="P508" s="107"/>
      <c r="Q508" s="107"/>
      <c r="R508" s="107"/>
      <c r="S508" s="107"/>
      <c r="T508" s="107"/>
      <c r="U508" s="107"/>
      <c r="V508" s="107"/>
      <c r="W508" s="107"/>
      <c r="X508" s="107"/>
      <c r="Y508" s="107"/>
      <c r="Z508" s="107"/>
      <c r="AA508" s="107"/>
      <c r="AB508" s="107"/>
      <c r="AC508" s="107" t="s">
        <v>75</v>
      </c>
      <c r="AD508" s="107"/>
      <c r="AE508" s="107"/>
      <c r="AF508" s="110" t="s">
        <v>412</v>
      </c>
      <c r="AG508" s="107"/>
    </row>
    <row r="509" spans="3:33" ht="35.25" thickBot="1">
      <c r="C509" s="107">
        <v>170</v>
      </c>
      <c r="D509" s="107" t="s">
        <v>464</v>
      </c>
      <c r="E509" s="132" t="s">
        <v>465</v>
      </c>
      <c r="F509" s="109">
        <v>0.45833333333333331</v>
      </c>
      <c r="G509" s="107" t="s">
        <v>75</v>
      </c>
      <c r="H509" s="107"/>
      <c r="I509" s="107"/>
      <c r="J509" s="107"/>
      <c r="K509" s="107"/>
      <c r="L509" s="107"/>
      <c r="M509" s="107"/>
      <c r="N509" s="107"/>
      <c r="O509" s="107"/>
      <c r="P509" s="107"/>
      <c r="Q509" s="107"/>
      <c r="R509" s="107"/>
      <c r="S509" s="107"/>
      <c r="T509" s="107"/>
      <c r="U509" s="107"/>
      <c r="V509" s="107"/>
      <c r="W509" s="107"/>
      <c r="X509" s="107"/>
      <c r="Y509" s="107"/>
      <c r="Z509" s="107"/>
      <c r="AA509" s="107"/>
      <c r="AB509" s="107" t="s">
        <v>75</v>
      </c>
      <c r="AC509" s="107" t="s">
        <v>75</v>
      </c>
      <c r="AD509" s="107"/>
      <c r="AE509" s="107"/>
      <c r="AF509" s="110" t="s">
        <v>466</v>
      </c>
      <c r="AG509" s="107"/>
    </row>
    <row r="510" spans="3:33" ht="24" thickBot="1">
      <c r="C510" s="107">
        <v>171</v>
      </c>
      <c r="D510" s="107" t="s">
        <v>467</v>
      </c>
      <c r="E510" s="108">
        <v>43081</v>
      </c>
      <c r="F510" s="109">
        <v>0.4826388888888889</v>
      </c>
      <c r="G510" s="107" t="s">
        <v>75</v>
      </c>
      <c r="H510" s="107"/>
      <c r="I510" s="107"/>
      <c r="J510" s="107"/>
      <c r="K510" s="107"/>
      <c r="L510" s="107" t="s">
        <v>75</v>
      </c>
      <c r="M510" s="107"/>
      <c r="N510" s="107"/>
      <c r="O510" s="107"/>
      <c r="P510" s="107"/>
      <c r="Q510" s="107"/>
      <c r="R510" s="107"/>
      <c r="S510" s="107"/>
      <c r="T510" s="107"/>
      <c r="U510" s="107"/>
      <c r="V510" s="107"/>
      <c r="W510" s="107"/>
      <c r="X510" s="107"/>
      <c r="Y510" s="107"/>
      <c r="Z510" s="107"/>
      <c r="AA510" s="107"/>
      <c r="AB510" s="107"/>
      <c r="AC510" s="107" t="s">
        <v>75</v>
      </c>
      <c r="AD510" s="107"/>
      <c r="AE510" s="107"/>
      <c r="AF510" s="110" t="s">
        <v>468</v>
      </c>
      <c r="AG510" s="107"/>
    </row>
    <row r="511" spans="3:33" ht="57.75" thickBot="1">
      <c r="C511" s="107">
        <v>172</v>
      </c>
      <c r="D511" s="107" t="s">
        <v>469</v>
      </c>
      <c r="E511" s="108">
        <v>43082</v>
      </c>
      <c r="F511" s="109">
        <v>0.61111111111111105</v>
      </c>
      <c r="G511" s="107" t="s">
        <v>75</v>
      </c>
      <c r="H511" s="107"/>
      <c r="I511" s="107"/>
      <c r="J511" s="107"/>
      <c r="K511" s="107"/>
      <c r="L511" s="107" t="s">
        <v>75</v>
      </c>
      <c r="M511" s="107"/>
      <c r="N511" s="107"/>
      <c r="O511" s="107"/>
      <c r="P511" s="107"/>
      <c r="Q511" s="107"/>
      <c r="R511" s="107"/>
      <c r="S511" s="107"/>
      <c r="T511" s="107"/>
      <c r="U511" s="107"/>
      <c r="V511" s="107"/>
      <c r="W511" s="107"/>
      <c r="X511" s="107"/>
      <c r="Y511" s="107"/>
      <c r="Z511" s="107"/>
      <c r="AA511" s="107"/>
      <c r="AB511" s="107"/>
      <c r="AC511" s="107" t="s">
        <v>75</v>
      </c>
      <c r="AD511" s="107"/>
      <c r="AE511" s="107"/>
      <c r="AF511" s="110" t="s">
        <v>470</v>
      </c>
      <c r="AG511" s="107"/>
    </row>
    <row r="512" spans="3:33" ht="24" thickBot="1">
      <c r="C512" s="107">
        <v>173</v>
      </c>
      <c r="D512" s="107" t="s">
        <v>471</v>
      </c>
      <c r="E512" s="108">
        <v>43083</v>
      </c>
      <c r="F512" s="109">
        <v>0.48958333333333331</v>
      </c>
      <c r="G512" s="107" t="s">
        <v>75</v>
      </c>
      <c r="H512" s="107"/>
      <c r="I512" s="107"/>
      <c r="J512" s="107"/>
      <c r="K512" s="107"/>
      <c r="L512" s="107"/>
      <c r="M512" s="107"/>
      <c r="N512" s="107"/>
      <c r="O512" s="107"/>
      <c r="P512" s="107" t="s">
        <v>75</v>
      </c>
      <c r="Q512" s="107"/>
      <c r="R512" s="107"/>
      <c r="S512" s="107"/>
      <c r="T512" s="107"/>
      <c r="U512" s="107"/>
      <c r="V512" s="107"/>
      <c r="W512" s="107"/>
      <c r="X512" s="107"/>
      <c r="Y512" s="107"/>
      <c r="Z512" s="107"/>
      <c r="AA512" s="107"/>
      <c r="AB512" s="107"/>
      <c r="AC512" s="107" t="s">
        <v>75</v>
      </c>
      <c r="AD512" s="107"/>
      <c r="AE512" s="107"/>
      <c r="AF512" s="110" t="s">
        <v>76</v>
      </c>
      <c r="AG512" s="107"/>
    </row>
  </sheetData>
  <mergeCells count="214">
    <mergeCell ref="E204:E208"/>
    <mergeCell ref="U137:U139"/>
    <mergeCell ref="F138:H138"/>
    <mergeCell ref="I138:K138"/>
    <mergeCell ref="L138:N138"/>
    <mergeCell ref="O138:Q138"/>
    <mergeCell ref="R138:T138"/>
    <mergeCell ref="D158:O158"/>
    <mergeCell ref="D137:D139"/>
    <mergeCell ref="F221:F222"/>
    <mergeCell ref="G221:G222"/>
    <mergeCell ref="H221:H222"/>
    <mergeCell ref="G214:G218"/>
    <mergeCell ref="H214:H218"/>
    <mergeCell ref="E192:F192"/>
    <mergeCell ref="E193:F193"/>
    <mergeCell ref="D163:U167"/>
    <mergeCell ref="E194:F194"/>
    <mergeCell ref="E195:F195"/>
    <mergeCell ref="H170:H173"/>
    <mergeCell ref="E191:F191"/>
    <mergeCell ref="E176:F176"/>
    <mergeCell ref="E177:F177"/>
    <mergeCell ref="E178:F178"/>
    <mergeCell ref="J199:J202"/>
    <mergeCell ref="N199:N202"/>
    <mergeCell ref="O199:O202"/>
    <mergeCell ref="P169:R169"/>
    <mergeCell ref="E214:E218"/>
    <mergeCell ref="P170:P173"/>
    <mergeCell ref="E169:F169"/>
    <mergeCell ref="J169:L169"/>
    <mergeCell ref="M169:O169"/>
    <mergeCell ref="H315:I315"/>
    <mergeCell ref="H319:I319"/>
    <mergeCell ref="E137:E139"/>
    <mergeCell ref="F137:T137"/>
    <mergeCell ref="E223:E224"/>
    <mergeCell ref="F223:F224"/>
    <mergeCell ref="G223:G224"/>
    <mergeCell ref="H223:H224"/>
    <mergeCell ref="H273:I273"/>
    <mergeCell ref="H274:I274"/>
    <mergeCell ref="H275:I275"/>
    <mergeCell ref="H277:I277"/>
    <mergeCell ref="H280:I280"/>
    <mergeCell ref="H311:I311"/>
    <mergeCell ref="H312:I312"/>
    <mergeCell ref="H313:I313"/>
    <mergeCell ref="E179:F179"/>
    <mergeCell ref="E180:F180"/>
    <mergeCell ref="E181:F181"/>
    <mergeCell ref="F204:F208"/>
    <mergeCell ref="G204:G208"/>
    <mergeCell ref="H204:H208"/>
    <mergeCell ref="E245:I246"/>
    <mergeCell ref="E221:E222"/>
    <mergeCell ref="D333:D337"/>
    <mergeCell ref="F333:F337"/>
    <mergeCell ref="G335:G337"/>
    <mergeCell ref="E333:E336"/>
    <mergeCell ref="D326:O326"/>
    <mergeCell ref="I36:K36"/>
    <mergeCell ref="H78:H79"/>
    <mergeCell ref="F56:H57"/>
    <mergeCell ref="E219:E220"/>
    <mergeCell ref="F219:F220"/>
    <mergeCell ref="G219:G220"/>
    <mergeCell ref="H219:H220"/>
    <mergeCell ref="G169:I169"/>
    <mergeCell ref="E168:F168"/>
    <mergeCell ref="G168:U168"/>
    <mergeCell ref="M204:M208"/>
    <mergeCell ref="N204:N208"/>
    <mergeCell ref="O204:O208"/>
    <mergeCell ref="K199:K202"/>
    <mergeCell ref="L199:L202"/>
    <mergeCell ref="M199:M202"/>
    <mergeCell ref="E199:E202"/>
    <mergeCell ref="G199:G202"/>
    <mergeCell ref="I199:I202"/>
    <mergeCell ref="V335:V337"/>
    <mergeCell ref="W335:W337"/>
    <mergeCell ref="I335:I337"/>
    <mergeCell ref="J335:J337"/>
    <mergeCell ref="K335:K337"/>
    <mergeCell ref="L335:L337"/>
    <mergeCell ref="M335:M337"/>
    <mergeCell ref="N335:N337"/>
    <mergeCell ref="O335:O337"/>
    <mergeCell ref="P335:P337"/>
    <mergeCell ref="Q335:Q337"/>
    <mergeCell ref="H335:H337"/>
    <mergeCell ref="X335:X337"/>
    <mergeCell ref="S170:S173"/>
    <mergeCell ref="E174:F174"/>
    <mergeCell ref="E175:F175"/>
    <mergeCell ref="E182:F182"/>
    <mergeCell ref="D170:D173"/>
    <mergeCell ref="E170:F173"/>
    <mergeCell ref="G170:G173"/>
    <mergeCell ref="J170:J173"/>
    <mergeCell ref="M170:M173"/>
    <mergeCell ref="E229:Q231"/>
    <mergeCell ref="E232:P235"/>
    <mergeCell ref="E183:F183"/>
    <mergeCell ref="E184:F184"/>
    <mergeCell ref="E185:F185"/>
    <mergeCell ref="E186:F186"/>
    <mergeCell ref="E187:F187"/>
    <mergeCell ref="E188:F188"/>
    <mergeCell ref="E189:F189"/>
    <mergeCell ref="E190:F190"/>
    <mergeCell ref="K204:K208"/>
    <mergeCell ref="L204:L208"/>
    <mergeCell ref="L333:Q334"/>
    <mergeCell ref="C333:C337"/>
    <mergeCell ref="G333:K334"/>
    <mergeCell ref="E225:E226"/>
    <mergeCell ref="F225:F226"/>
    <mergeCell ref="G225:G226"/>
    <mergeCell ref="H225:H226"/>
    <mergeCell ref="S169:U169"/>
    <mergeCell ref="AC333:AE334"/>
    <mergeCell ref="AF333:AG334"/>
    <mergeCell ref="Y335:Y337"/>
    <mergeCell ref="Z335:Z337"/>
    <mergeCell ref="AA335:AA337"/>
    <mergeCell ref="AB335:AB337"/>
    <mergeCell ref="AC335:AC337"/>
    <mergeCell ref="AD335:AD337"/>
    <mergeCell ref="AE335:AE337"/>
    <mergeCell ref="AF335:AF337"/>
    <mergeCell ref="AG335:AG337"/>
    <mergeCell ref="R333:X334"/>
    <mergeCell ref="Y333:AB334"/>
    <mergeCell ref="R335:R337"/>
    <mergeCell ref="S335:S337"/>
    <mergeCell ref="T335:T337"/>
    <mergeCell ref="U335:U337"/>
    <mergeCell ref="H86:H87"/>
    <mergeCell ref="D55:H55"/>
    <mergeCell ref="D56:D57"/>
    <mergeCell ref="E56:E57"/>
    <mergeCell ref="D84:D85"/>
    <mergeCell ref="E84:E85"/>
    <mergeCell ref="F84:F85"/>
    <mergeCell ref="G84:G85"/>
    <mergeCell ref="H84:H85"/>
    <mergeCell ref="D60:D61"/>
    <mergeCell ref="F60:F61"/>
    <mergeCell ref="H60:H61"/>
    <mergeCell ref="D66:D67"/>
    <mergeCell ref="F66:F67"/>
    <mergeCell ref="G66:G67"/>
    <mergeCell ref="H66:H67"/>
    <mergeCell ref="G60:G61"/>
    <mergeCell ref="E14:M14"/>
    <mergeCell ref="N14:N16"/>
    <mergeCell ref="O14:O16"/>
    <mergeCell ref="E15:G15"/>
    <mergeCell ref="H15:J15"/>
    <mergeCell ref="K15:M15"/>
    <mergeCell ref="D36:D37"/>
    <mergeCell ref="E36:E37"/>
    <mergeCell ref="F36:H36"/>
    <mergeCell ref="D134:T135"/>
    <mergeCell ref="D197:N197"/>
    <mergeCell ref="D22:O24"/>
    <mergeCell ref="D102:O110"/>
    <mergeCell ref="F199:F202"/>
    <mergeCell ref="H199:H202"/>
    <mergeCell ref="D115:O122"/>
    <mergeCell ref="D11:O12"/>
    <mergeCell ref="D34:K35"/>
    <mergeCell ref="D125:O131"/>
    <mergeCell ref="D88:J88"/>
    <mergeCell ref="D90:D92"/>
    <mergeCell ref="D72:D73"/>
    <mergeCell ref="F72:F73"/>
    <mergeCell ref="G72:G73"/>
    <mergeCell ref="H72:H73"/>
    <mergeCell ref="D78:D79"/>
    <mergeCell ref="F78:F79"/>
    <mergeCell ref="G78:G79"/>
    <mergeCell ref="D86:D87"/>
    <mergeCell ref="E86:E87"/>
    <mergeCell ref="F86:F87"/>
    <mergeCell ref="G86:G87"/>
    <mergeCell ref="D14:D16"/>
    <mergeCell ref="U93:U94"/>
    <mergeCell ref="V90:V94"/>
    <mergeCell ref="W90:W94"/>
    <mergeCell ref="R90:U92"/>
    <mergeCell ref="N90:Q92"/>
    <mergeCell ref="J90:M92"/>
    <mergeCell ref="F90:I92"/>
    <mergeCell ref="D93:D94"/>
    <mergeCell ref="E93:E94"/>
    <mergeCell ref="F93:F94"/>
    <mergeCell ref="G93:G94"/>
    <mergeCell ref="H93:H94"/>
    <mergeCell ref="I93:I94"/>
    <mergeCell ref="J93:J94"/>
    <mergeCell ref="K93:K94"/>
    <mergeCell ref="L93:L94"/>
    <mergeCell ref="M93:M94"/>
    <mergeCell ref="N93:N94"/>
    <mergeCell ref="O93:O94"/>
    <mergeCell ref="P93:P94"/>
    <mergeCell ref="Q93:Q94"/>
    <mergeCell ref="R93:R94"/>
    <mergeCell ref="S93:S94"/>
    <mergeCell ref="T93:T94"/>
  </mergeCells>
  <hyperlinks>
    <hyperlink ref="I208" r:id="rId1"/>
  </hyperlinks>
  <pageMargins left="0.7" right="0.7" top="0.75" bottom="0.75" header="0.3" footer="0.3"/>
  <pageSetup paperSize="9" orientation="portrait" horizontalDpi="180" verticalDpi="180" r:id="rId2"/>
  <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2020-03-24T04:27:37Z</dcterms:modified>
</cp:coreProperties>
</file>