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25725"/>
</workbook>
</file>

<file path=xl/calcChain.xml><?xml version="1.0" encoding="utf-8"?>
<calcChain xmlns="http://schemas.openxmlformats.org/spreadsheetml/2006/main">
  <c r="E21" i="2"/>
  <c r="E22"/>
  <c r="E23"/>
  <c r="E20"/>
  <c r="C20"/>
  <c r="D20"/>
  <c r="B20"/>
  <c r="E14"/>
  <c r="E15"/>
  <c r="E16"/>
  <c r="E13"/>
  <c r="D13"/>
  <c r="B13"/>
  <c r="E7"/>
  <c r="E8"/>
  <c r="E9"/>
  <c r="E6"/>
  <c r="C6"/>
  <c r="D6"/>
  <c r="B6"/>
  <c r="B28"/>
  <c r="C28"/>
  <c r="D28"/>
  <c r="E28"/>
  <c r="B29"/>
  <c r="C29"/>
  <c r="D29"/>
  <c r="B30"/>
  <c r="C30"/>
  <c r="D30"/>
  <c r="E30"/>
  <c r="E29" l="1"/>
  <c r="E27" s="1"/>
  <c r="B27"/>
  <c r="C27"/>
  <c r="D27"/>
  <c r="N63" i="1" l="1"/>
  <c r="O63"/>
  <c r="P63"/>
  <c r="Q63"/>
  <c r="Q62"/>
  <c r="P62"/>
  <c r="O62"/>
  <c r="N62"/>
  <c r="Q61"/>
  <c r="P61"/>
  <c r="O61"/>
  <c r="N61"/>
  <c r="Q60"/>
  <c r="P60"/>
  <c r="O60"/>
  <c r="N60"/>
  <c r="O18"/>
  <c r="Q59"/>
  <c r="P59"/>
  <c r="O59"/>
  <c r="N59"/>
  <c r="Q58"/>
  <c r="P58"/>
  <c r="O58"/>
  <c r="N58"/>
  <c r="Q57"/>
  <c r="P57"/>
  <c r="O57"/>
  <c r="N57"/>
  <c r="Q56"/>
  <c r="P56"/>
  <c r="O56"/>
  <c r="N56"/>
  <c r="Q55"/>
  <c r="P55"/>
  <c r="O55"/>
  <c r="N55"/>
  <c r="Q54"/>
  <c r="P54"/>
  <c r="O54"/>
  <c r="N54"/>
  <c r="Q53"/>
  <c r="P53"/>
  <c r="O53"/>
  <c r="N53"/>
  <c r="Q52"/>
  <c r="P52"/>
  <c r="O52"/>
  <c r="N52"/>
  <c r="Q51"/>
  <c r="P51"/>
  <c r="O51"/>
  <c r="N51"/>
  <c r="Q50"/>
  <c r="P50"/>
  <c r="O50"/>
  <c r="N50"/>
  <c r="Q49"/>
  <c r="P49"/>
  <c r="O49"/>
  <c r="N49"/>
  <c r="Q48"/>
  <c r="P48"/>
  <c r="O48"/>
  <c r="N48"/>
  <c r="Q47"/>
  <c r="P47"/>
  <c r="O47"/>
  <c r="N47"/>
  <c r="Q46"/>
  <c r="P46"/>
  <c r="O46"/>
  <c r="N46"/>
  <c r="Q45"/>
  <c r="P45"/>
  <c r="O45"/>
  <c r="N45"/>
  <c r="Q44"/>
  <c r="P44"/>
  <c r="O44"/>
  <c r="N44"/>
  <c r="Q43"/>
  <c r="P43"/>
  <c r="O43"/>
  <c r="N43"/>
  <c r="Q42"/>
  <c r="P42"/>
  <c r="O42"/>
  <c r="N42"/>
  <c r="Q41"/>
  <c r="P41"/>
  <c r="O41"/>
  <c r="N41"/>
  <c r="Q40"/>
  <c r="P40"/>
  <c r="O40"/>
  <c r="N40"/>
  <c r="Q39"/>
  <c r="P39"/>
  <c r="O39"/>
  <c r="N39"/>
  <c r="Q38"/>
  <c r="P38"/>
  <c r="O38"/>
  <c r="N38"/>
  <c r="Q37"/>
  <c r="P37"/>
  <c r="O37"/>
  <c r="N37"/>
  <c r="Q36"/>
  <c r="P36"/>
  <c r="O36"/>
  <c r="N36"/>
  <c r="Q35"/>
  <c r="P35"/>
  <c r="O35"/>
  <c r="N35"/>
  <c r="Q34"/>
  <c r="P34"/>
  <c r="O34"/>
  <c r="N34"/>
  <c r="Q33"/>
  <c r="P33"/>
  <c r="O33"/>
  <c r="N33"/>
  <c r="Q32"/>
  <c r="P32"/>
  <c r="O32"/>
  <c r="N32"/>
  <c r="Q31"/>
  <c r="P31"/>
  <c r="O31"/>
  <c r="N31"/>
  <c r="Q30"/>
  <c r="P30"/>
  <c r="O30"/>
  <c r="N30"/>
  <c r="Q29"/>
  <c r="P29"/>
  <c r="O29"/>
  <c r="N29"/>
  <c r="Q28"/>
  <c r="P28"/>
  <c r="O28"/>
  <c r="N28"/>
  <c r="Q27"/>
  <c r="P27"/>
  <c r="O27"/>
  <c r="N27"/>
  <c r="Q26"/>
  <c r="P26"/>
  <c r="O26"/>
  <c r="N26"/>
  <c r="Q25"/>
  <c r="P25"/>
  <c r="O25"/>
  <c r="N25"/>
  <c r="Q24"/>
  <c r="P24"/>
  <c r="O24"/>
  <c r="N24"/>
  <c r="Q23"/>
  <c r="P23"/>
  <c r="O23"/>
  <c r="N23"/>
  <c r="Q22"/>
  <c r="P22"/>
  <c r="O22"/>
  <c r="N22"/>
  <c r="Q21"/>
  <c r="P21"/>
  <c r="O21"/>
  <c r="N21"/>
  <c r="Q20"/>
  <c r="P20"/>
  <c r="O20"/>
  <c r="N20"/>
  <c r="Q19"/>
  <c r="P19"/>
  <c r="O19"/>
  <c r="N19"/>
  <c r="Q18"/>
  <c r="P18"/>
  <c r="N18"/>
  <c r="Q17"/>
  <c r="P17"/>
  <c r="N17"/>
  <c r="Q16"/>
  <c r="P16"/>
  <c r="O16"/>
  <c r="N16"/>
  <c r="Q15"/>
  <c r="P15"/>
  <c r="O15"/>
  <c r="N15"/>
  <c r="Q14"/>
  <c r="P14"/>
  <c r="O14"/>
  <c r="N14"/>
  <c r="Q13"/>
  <c r="P13"/>
  <c r="O13"/>
  <c r="N13"/>
  <c r="Q12"/>
  <c r="P12"/>
  <c r="O12"/>
  <c r="N12"/>
  <c r="Q11"/>
  <c r="P11"/>
  <c r="O11"/>
  <c r="N11"/>
  <c r="Q10"/>
  <c r="P10"/>
  <c r="O10"/>
  <c r="N10"/>
  <c r="Q9"/>
  <c r="P9"/>
  <c r="O9"/>
  <c r="N9"/>
  <c r="Q8"/>
  <c r="P8"/>
  <c r="O8"/>
  <c r="N8"/>
  <c r="Q7"/>
  <c r="P7"/>
  <c r="O7"/>
  <c r="N7"/>
  <c r="Q6"/>
  <c r="P6"/>
  <c r="O6"/>
  <c r="N6"/>
  <c r="Q5"/>
  <c r="P5"/>
  <c r="O5"/>
  <c r="N5"/>
  <c r="Q4"/>
  <c r="P4"/>
  <c r="O4"/>
  <c r="N4"/>
  <c r="J1"/>
  <c r="K1"/>
  <c r="I1"/>
  <c r="P2"/>
  <c r="Q2"/>
  <c r="O2"/>
  <c r="N2"/>
  <c r="L1" l="1"/>
</calcChain>
</file>

<file path=xl/sharedStrings.xml><?xml version="1.0" encoding="utf-8"?>
<sst xmlns="http://schemas.openxmlformats.org/spreadsheetml/2006/main" count="192" uniqueCount="51">
  <si>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</si>
  <si>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</si>
  <si>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</si>
  <si>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</si>
  <si>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</si>
  <si>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</si>
  <si>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</si>
  <si>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</si>
  <si>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</si>
  <si>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</si>
  <si>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</si>
  <si>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</si>
  <si>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</si>
  <si>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</si>
  <si>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</si>
  <si>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</si>
  <si>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</si>
  <si>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</si>
  <si>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</si>
  <si>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</si>
  <si>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</si>
  <si>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</si>
  <si>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</si>
  <si>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</si>
  <si>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</si>
  <si>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</si>
  <si>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</si>
  <si>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</si>
  <si>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</si>
  <si>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</si>
  <si>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</si>
  <si>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</si>
  <si>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</si>
  <si>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</si>
  <si>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</si>
  <si>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</si>
  <si>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</si>
  <si>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</si>
  <si>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</si>
  <si>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</si>
  <si>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</si>
  <si>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</si>
  <si>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</si>
  <si>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</si>
  <si>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</si>
  <si>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3  квартал 2021 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</si>
  <si>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3 квартал 2021</t>
  </si>
  <si>
    <t>Июль 2021</t>
  </si>
  <si>
    <t>Август 2021</t>
  </si>
  <si>
    <t>Сентябрь 2021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</si>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</sst>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S31"/>
  <sheetViews>
    <sheetView tabSelected="1" workbookViewId="0">
      <selection activeCell="X10" sqref="X10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18" ht="79.5" customHeight="1">
      <c r="A2" s="20" t="s">
        <v>45</v>
      </c>
      <c r="B2" s="21"/>
      <c r="C2" s="21"/>
      <c r="D2" s="21"/>
      <c r="E2" s="21"/>
    </row>
    <row r="3" spans="1:18">
      <c r="A3" s="10"/>
      <c r="B3" s="10"/>
      <c r="C3" s="10"/>
      <c r="D3" s="10"/>
      <c r="E3" s="10"/>
    </row>
    <row r="4" spans="1:18">
      <c r="A4" s="16" t="s">
        <v>47</v>
      </c>
      <c r="B4" s="16"/>
      <c r="C4" s="16"/>
      <c r="D4" s="16"/>
      <c r="E4" s="16"/>
      <c r="H4" s="17" t="s">
        <v>37</v>
      </c>
      <c r="I4" s="18"/>
      <c r="J4" s="18"/>
      <c r="K4" s="18"/>
      <c r="L4" s="18"/>
      <c r="N4" s="17" t="s">
        <v>35</v>
      </c>
      <c r="O4" s="18"/>
      <c r="P4" s="18"/>
      <c r="Q4" s="18"/>
      <c r="R4" s="18"/>
    </row>
    <row r="5" spans="1:18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18">
      <c r="A6" s="13" t="s">
        <v>28</v>
      </c>
      <c r="B6" s="14">
        <f>B7+B8+B9</f>
        <v>80571.909999999989</v>
      </c>
      <c r="C6" s="14">
        <f t="shared" ref="C6:D6" si="0">C7+C8+C9</f>
        <v>6768</v>
      </c>
      <c r="D6" s="14">
        <f t="shared" si="0"/>
        <v>7898</v>
      </c>
      <c r="E6" s="14">
        <f>B6-D6</f>
        <v>72673.909999999989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18">
      <c r="A7" s="13" t="s">
        <v>29</v>
      </c>
      <c r="B7" s="14">
        <v>847.43</v>
      </c>
      <c r="C7" s="14">
        <v>184</v>
      </c>
      <c r="D7" s="14">
        <v>208</v>
      </c>
      <c r="E7" s="14">
        <f t="shared" ref="E7:E9" si="1">B7-D7</f>
        <v>639.42999999999995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18">
      <c r="A8" s="13" t="s">
        <v>30</v>
      </c>
      <c r="B8" s="14">
        <v>78554.48</v>
      </c>
      <c r="C8" s="14">
        <v>6374</v>
      </c>
      <c r="D8" s="14">
        <v>7450</v>
      </c>
      <c r="E8" s="14">
        <f t="shared" si="1"/>
        <v>71104.479999999996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18">
      <c r="A9" s="13" t="s">
        <v>31</v>
      </c>
      <c r="B9" s="14">
        <v>1170</v>
      </c>
      <c r="C9" s="14">
        <v>210</v>
      </c>
      <c r="D9" s="14">
        <v>240</v>
      </c>
      <c r="E9" s="14">
        <f t="shared" si="1"/>
        <v>930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18">
      <c r="A10" s="15"/>
      <c r="B10" s="15"/>
      <c r="C10" s="15"/>
      <c r="D10" s="15"/>
      <c r="E10" s="15"/>
    </row>
    <row r="11" spans="1:18">
      <c r="A11" s="16" t="s">
        <v>48</v>
      </c>
      <c r="B11" s="16"/>
      <c r="C11" s="16"/>
      <c r="D11" s="16"/>
      <c r="E11" s="16"/>
      <c r="H11" s="17" t="s">
        <v>37</v>
      </c>
      <c r="I11" s="18"/>
      <c r="J11" s="18"/>
      <c r="K11" s="18"/>
      <c r="L11" s="18"/>
      <c r="N11" s="17" t="s">
        <v>35</v>
      </c>
      <c r="O11" s="18"/>
      <c r="P11" s="18"/>
      <c r="Q11" s="18"/>
      <c r="R11" s="18"/>
    </row>
    <row r="12" spans="1:18">
      <c r="A12" s="13" t="s">
        <v>32</v>
      </c>
      <c r="B12" s="13" t="s">
        <v>8</v>
      </c>
      <c r="C12" s="13" t="s">
        <v>9</v>
      </c>
      <c r="D12" s="13" t="s">
        <v>10</v>
      </c>
      <c r="E12" s="13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18">
      <c r="A13" s="13" t="s">
        <v>28</v>
      </c>
      <c r="B13" s="14">
        <f>B14+B15+B16</f>
        <v>80586.909999999989</v>
      </c>
      <c r="C13" s="14">
        <v>6165</v>
      </c>
      <c r="D13" s="14">
        <f>D14+D15+D16</f>
        <v>7753</v>
      </c>
      <c r="E13" s="14">
        <f>B13-D13</f>
        <v>72833.909999999989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18">
      <c r="A14" s="13" t="s">
        <v>29</v>
      </c>
      <c r="B14" s="14">
        <v>847.43</v>
      </c>
      <c r="C14" s="14">
        <v>176</v>
      </c>
      <c r="D14" s="14">
        <v>222</v>
      </c>
      <c r="E14" s="14">
        <f t="shared" ref="E14:E16" si="2">B14-D14</f>
        <v>625.42999999999995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18">
      <c r="A15" s="13" t="s">
        <v>30</v>
      </c>
      <c r="B15" s="14">
        <v>78569.48</v>
      </c>
      <c r="C15" s="14">
        <v>5753</v>
      </c>
      <c r="D15" s="14">
        <v>7263</v>
      </c>
      <c r="E15" s="14">
        <f t="shared" si="2"/>
        <v>71306.48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18">
      <c r="A16" s="13" t="s">
        <v>31</v>
      </c>
      <c r="B16" s="14">
        <v>1170</v>
      </c>
      <c r="C16" s="14">
        <v>237</v>
      </c>
      <c r="D16" s="14">
        <v>268</v>
      </c>
      <c r="E16" s="14">
        <f t="shared" si="2"/>
        <v>902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</row>
    <row r="17" spans="1:19">
      <c r="A17" s="15"/>
      <c r="B17" s="15"/>
      <c r="C17" s="15"/>
      <c r="D17" s="15"/>
      <c r="E17" s="15"/>
    </row>
    <row r="18" spans="1:19">
      <c r="A18" s="16" t="s">
        <v>49</v>
      </c>
      <c r="B18" s="16"/>
      <c r="C18" s="16"/>
      <c r="D18" s="16"/>
      <c r="E18" s="16"/>
      <c r="H18" s="17" t="s">
        <v>37</v>
      </c>
      <c r="I18" s="18"/>
      <c r="J18" s="18"/>
      <c r="K18" s="18"/>
      <c r="L18" s="18"/>
      <c r="N18" s="17" t="s">
        <v>35</v>
      </c>
      <c r="O18" s="18"/>
      <c r="P18" s="18"/>
      <c r="Q18" s="18"/>
      <c r="R18" s="18"/>
    </row>
    <row r="19" spans="1:19">
      <c r="A19" s="13" t="s">
        <v>32</v>
      </c>
      <c r="B19" s="13" t="s">
        <v>8</v>
      </c>
      <c r="C19" s="13" t="s">
        <v>9</v>
      </c>
      <c r="D19" s="13" t="s">
        <v>10</v>
      </c>
      <c r="E19" s="13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9">
      <c r="A20" s="13" t="s">
        <v>28</v>
      </c>
      <c r="B20" s="14">
        <f>B21+B22+B23</f>
        <v>80122.909999999989</v>
      </c>
      <c r="C20" s="14">
        <f t="shared" ref="C20:D20" si="3">C21+C22+C23</f>
        <v>5377</v>
      </c>
      <c r="D20" s="14">
        <f t="shared" si="3"/>
        <v>7484</v>
      </c>
      <c r="E20" s="14">
        <f>B20-D20</f>
        <v>72638.909999999989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9">
      <c r="A21" s="13" t="s">
        <v>29</v>
      </c>
      <c r="B21" s="14">
        <v>847.43</v>
      </c>
      <c r="C21" s="14">
        <v>183</v>
      </c>
      <c r="D21" s="14">
        <v>227</v>
      </c>
      <c r="E21" s="14">
        <f t="shared" ref="E21:E23" si="4">B21-D21</f>
        <v>620.42999999999995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9">
      <c r="A22" s="13" t="s">
        <v>30</v>
      </c>
      <c r="B22" s="14">
        <v>78075.48</v>
      </c>
      <c r="C22" s="14">
        <v>4967</v>
      </c>
      <c r="D22" s="14">
        <v>6998</v>
      </c>
      <c r="E22" s="14">
        <f t="shared" si="4"/>
        <v>71077.48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9">
      <c r="A23" s="13" t="s">
        <v>31</v>
      </c>
      <c r="B23" s="14">
        <v>1200</v>
      </c>
      <c r="C23" s="14">
        <v>227</v>
      </c>
      <c r="D23" s="14">
        <v>259</v>
      </c>
      <c r="E23" s="14">
        <f t="shared" si="4"/>
        <v>941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9">
      <c r="A24" s="15"/>
      <c r="B24" s="15"/>
      <c r="C24" s="15"/>
      <c r="D24" s="15"/>
      <c r="E24" s="15"/>
      <c r="S24" t="s">
        <v>50</v>
      </c>
    </row>
    <row r="25" spans="1:19">
      <c r="A25" s="19" t="s">
        <v>46</v>
      </c>
      <c r="B25" s="19"/>
      <c r="C25" s="19"/>
      <c r="D25" s="19"/>
      <c r="E25" s="19"/>
    </row>
    <row r="26" spans="1:19">
      <c r="A26" s="13" t="s">
        <v>32</v>
      </c>
      <c r="B26" s="13" t="s">
        <v>8</v>
      </c>
      <c r="C26" s="13" t="s">
        <v>9</v>
      </c>
      <c r="D26" s="13" t="s">
        <v>10</v>
      </c>
      <c r="E26" s="13" t="s">
        <v>27</v>
      </c>
    </row>
    <row r="27" spans="1:19">
      <c r="A27" s="13" t="s">
        <v>28</v>
      </c>
      <c r="B27" s="12">
        <f>B28+B29+B30</f>
        <v>80427.243333333332</v>
      </c>
      <c r="C27" s="12">
        <f t="shared" ref="C27:E27" si="5">C28+C29+C30</f>
        <v>6103.666666666667</v>
      </c>
      <c r="D27" s="12">
        <f t="shared" si="5"/>
        <v>7711.666666666667</v>
      </c>
      <c r="E27" s="12">
        <f t="shared" si="5"/>
        <v>72715.57666666666</v>
      </c>
    </row>
    <row r="28" spans="1:19">
      <c r="A28" s="13" t="s">
        <v>29</v>
      </c>
      <c r="B28" s="12">
        <f>(B7+B14+B21)/3</f>
        <v>847.43</v>
      </c>
      <c r="C28" s="12">
        <f t="shared" ref="C28:E28" si="6">(C7+C14+C21)/3</f>
        <v>181</v>
      </c>
      <c r="D28" s="12">
        <f t="shared" si="6"/>
        <v>219</v>
      </c>
      <c r="E28" s="12">
        <f t="shared" si="6"/>
        <v>628.42999999999995</v>
      </c>
    </row>
    <row r="29" spans="1:19">
      <c r="A29" s="13" t="s">
        <v>30</v>
      </c>
      <c r="B29" s="12">
        <f t="shared" ref="B29:E30" si="7">(B8+B15+B22)/3</f>
        <v>78399.813333333339</v>
      </c>
      <c r="C29" s="12">
        <f t="shared" si="7"/>
        <v>5698</v>
      </c>
      <c r="D29" s="12">
        <f t="shared" si="7"/>
        <v>7237</v>
      </c>
      <c r="E29" s="12">
        <f t="shared" si="7"/>
        <v>71162.813333333339</v>
      </c>
    </row>
    <row r="30" spans="1:19">
      <c r="A30" s="13" t="s">
        <v>31</v>
      </c>
      <c r="B30" s="12">
        <f t="shared" si="7"/>
        <v>1180</v>
      </c>
      <c r="C30" s="12">
        <f t="shared" si="7"/>
        <v>224.66666666666666</v>
      </c>
      <c r="D30" s="12">
        <f t="shared" si="7"/>
        <v>255.66666666666666</v>
      </c>
      <c r="E30" s="12">
        <f t="shared" si="7"/>
        <v>924.33333333333337</v>
      </c>
    </row>
    <row r="31" spans="1:19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>
      <c r="N3" t="s">
        <v>29</v>
      </c>
      <c r="O3" t="s">
        <v>30</v>
      </c>
      <c r="P3" t="s">
        <v>31</v>
      </c>
      <c r="Q3" t="s">
        <v>37</v>
      </c>
    </row>
    <row r="4" spans="1:20" hidden="1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3"/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2021-10-12T01:36:56Z</dcterms:modified>
</cp:coreProperties>
</file>