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J28" i="1"/>
  <c r="J29"/>
  <c r="J30"/>
  <c r="L20"/>
  <c r="K20"/>
  <c r="I20"/>
  <c r="H20"/>
  <c r="F20"/>
  <c r="E20"/>
  <c r="M19"/>
  <c r="J19"/>
  <c r="G19"/>
  <c r="M18"/>
  <c r="J18"/>
  <c r="G18"/>
  <c r="M17"/>
  <c r="M20" s="1"/>
  <c r="J17"/>
  <c r="G17"/>
  <c r="G20" s="1"/>
  <c r="N19" l="1"/>
  <c r="J20"/>
  <c r="N18"/>
  <c r="N17"/>
  <c r="D39"/>
  <c r="D40" s="1"/>
  <c r="D41" s="1"/>
  <c r="D42" s="1"/>
  <c r="D43" s="1"/>
  <c r="D44" s="1"/>
  <c r="N20" l="1"/>
</calcChain>
</file>

<file path=xl/sharedStrings.xml><?xml version="1.0" encoding="utf-8"?>
<sst xmlns="http://schemas.openxmlformats.org/spreadsheetml/2006/main" count="1206" uniqueCount="524">
  <si>
    <t>Информация о качестве обслуживания потребителей услуг Муниципальным предприятием г. Абакана "Абаканские электрические сети" за 2015 год.</t>
  </si>
  <si>
    <t>Наименование</t>
  </si>
  <si>
    <t>2014 г.</t>
  </si>
  <si>
    <t>2015г.</t>
  </si>
  <si>
    <t>Количество</t>
  </si>
  <si>
    <t>Ед. изм.</t>
  </si>
  <si>
    <t>Износ, %</t>
  </si>
  <si>
    <t>ПС 110/10 кВ</t>
  </si>
  <si>
    <t>шт.</t>
  </si>
  <si>
    <t>ТП-10/0,4 кВ; РП-10 кВ; РТП-10 кВ</t>
  </si>
  <si>
    <t>ВЛ-110 кВ</t>
  </si>
  <si>
    <t>км</t>
  </si>
  <si>
    <t>ВЛ-10 кВ</t>
  </si>
  <si>
    <t>ВЛ-0,4 кВ</t>
  </si>
  <si>
    <t>КЛ-10 кВ</t>
  </si>
  <si>
    <t>КЛ-0,4 кВ</t>
  </si>
  <si>
    <t>1.1.</t>
  </si>
  <si>
    <t>1.2.</t>
  </si>
  <si>
    <t>Приложение №7 к Единым стандартам качества обслуживания сетевыми организациями потребителей услуг сетевых организаций</t>
  </si>
  <si>
    <t xml:space="preserve">1.3., 1.4. </t>
  </si>
  <si>
    <t>2. Информация о качестве услуг по передаче электрической энергии</t>
  </si>
  <si>
    <t xml:space="preserve">2.1. </t>
  </si>
  <si>
    <t>2.2.</t>
  </si>
  <si>
    <t>2.3.</t>
  </si>
  <si>
    <t xml:space="preserve"> Мероприятия, выполненные МП "АЭС" в целях повышения качества оказания услуг по передаче электрической энергии:
    1. С целью сокращения продолжительности плановых прекращений передачи электрической энергии, связанных с проведением ремонтных работ на объектах 
МП "АЭС", приняты меры, направленные на сокращение времени проведения ремонтных работ оборудования, работ по реконструкции электросетевых объектов.
    2. С целью сокращения средней частоты прекращений передачи электрической энергии на объектах МП "АЭС" работы, связанные с техническим обслуживанием текущим и капитальным ремонтом проводятся, как правило, комплексно.
   3. Оперативная обработка и сокращение времени реагирования на обращения потребителей услуг МП "АЭС" до дней и часов позволяет добиться улучшения качества услуг по передаче электрической энергии.
   4. С целью предотвращения перерыва в электроснабжении потребителей при проведении ремонтных и восстановительных работ на объектах МП "АЭС", электроснабжение таких  потребителей осуществляется от резервного источника питания.
</t>
  </si>
  <si>
    <t>3. Информация о качестве услуг по технологическому присоединению</t>
  </si>
  <si>
    <t>3.2.</t>
  </si>
  <si>
    <t>3.3.</t>
  </si>
  <si>
    <t>3.4.</t>
  </si>
  <si>
    <t>3.5.</t>
  </si>
  <si>
    <t>4. Качество обслуживания</t>
  </si>
  <si>
    <t>4.1.</t>
  </si>
  <si>
    <t>4.3.</t>
  </si>
  <si>
    <t>4.4.</t>
  </si>
  <si>
    <t>4.5.</t>
  </si>
  <si>
    <t xml:space="preserve">МП г. Абакана «Абаканские электрические сети»  в 2015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
</t>
  </si>
  <si>
    <t>4.6.</t>
  </si>
  <si>
    <t>№ п/п</t>
  </si>
  <si>
    <t>Социально уязвимая группа</t>
  </si>
  <si>
    <t>Мероприятия</t>
  </si>
  <si>
    <t>Комментарии</t>
  </si>
  <si>
    <t>Инвалиды</t>
  </si>
  <si>
    <t>Выделение в счет квоты двух рабочих мест для трудоустройства инвалидов в соответствии с ФЗ от 24.11.1995 года №181-ФЗ «О социальной защите инвалидов в РФ», Законом Республики Хакасия от 01.07.2011 №61 «О квотировании рабочих мест для инвалидов в Республике Хакасия» и приказом Госкомзанятости Хакасии от 30.12.2013 г. №123 «Об установлении минимального количества специальных рабочих мест для трудоустройства инвалидов».</t>
  </si>
  <si>
    <t>Пенсионеры</t>
  </si>
  <si>
    <t>Материальная поддержка пенсионеров – бывших работников предприятия МП г. Абакан а «Абаканские электрические сети».</t>
  </si>
  <si>
    <t>Материальная помощь приурочена к празднованию Дня победы, Дня энергетика и ко Дню пожилого человека.</t>
  </si>
  <si>
    <t>Мероприятия, проводимые МП г. Абакана «Абаканские электрические сети», направленные на работу с социально уязвимыми группами населения:</t>
  </si>
  <si>
    <t>Два рабочих места для инвалидов в 2015 году были выделены по следующим должностям: Электромонтер по эксплуатации распределительных сетей участка №1; Помощник директора.</t>
  </si>
  <si>
    <t xml:space="preserve">4.7. </t>
  </si>
  <si>
    <t>Результаты опросов потребителей, проводимых МП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</si>
  <si>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Хорошо</t>
  </si>
  <si>
    <t>Удовлетворительно</t>
  </si>
  <si>
    <t>Неудовлетворительно</t>
  </si>
  <si>
    <t>4.8.</t>
  </si>
  <si>
    <t>4.9.</t>
  </si>
  <si>
    <t>Информация по обращениям потребителей, принятым при личных обращениях граждан, посредством почтовой связи и через Интернет-приемную:</t>
  </si>
  <si>
    <t xml:space="preserve">N </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</si>
  <si>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</si>
  <si>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</si>
  <si>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</si>
  <si>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</si>
  <si>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</si>
  <si>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</si>
  <si>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</si>
  <si>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</si>
  <si>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</si>
  <si>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сети Интернет</t>
  </si>
  <si>
    <t xml:space="preserve">Прочее </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</si>
  <si>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</si>
  <si>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</si>
  <si>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</si>
  <si>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</si>
  <si>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Техническое обслуживание электросетевых  объектов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</si>
  <si>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</si>
  <si>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</si>
  <si>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</si>
  <si>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</si>
  <si>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</si>
  <si>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</si>
  <si>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</si>
  <si>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</si>
  <si>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</si>
  <si>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</si>
  <si>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</si>
  <si>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</si>
  <si>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t>
  </si>
  <si>
    <t>Предоставлена информация</t>
  </si>
  <si>
    <t>Г-01</t>
  </si>
  <si>
    <t>Т-2</t>
  </si>
  <si>
    <t>Г-3</t>
  </si>
  <si>
    <t>О-4</t>
  </si>
  <si>
    <t>Б-5</t>
  </si>
  <si>
    <t>Выданы ТУ</t>
  </si>
  <si>
    <t>О-6</t>
  </si>
  <si>
    <t>Осуществлено технологическое присоединение</t>
  </si>
  <si>
    <t>Е-7</t>
  </si>
  <si>
    <t>Ч-8</t>
  </si>
  <si>
    <t>Устранены неполадки</t>
  </si>
  <si>
    <t>П-9</t>
  </si>
  <si>
    <t>С-10</t>
  </si>
  <si>
    <t>З-11</t>
  </si>
  <si>
    <t>Произведен вынос опор</t>
  </si>
  <si>
    <t>М-12</t>
  </si>
  <si>
    <t>С-13</t>
  </si>
  <si>
    <t>Обеспечено электроснабжение на период строительства</t>
  </si>
  <si>
    <t>К-14</t>
  </si>
  <si>
    <t>А-15</t>
  </si>
  <si>
    <t>М-16</t>
  </si>
  <si>
    <t>Л-17</t>
  </si>
  <si>
    <t>И-18</t>
  </si>
  <si>
    <t>Б-19</t>
  </si>
  <si>
    <t>Б-20</t>
  </si>
  <si>
    <t>Предоставлена информация, проведена работа с подрядчиком</t>
  </si>
  <si>
    <t>А-21</t>
  </si>
  <si>
    <t>Произведены работы по укреплению опоры</t>
  </si>
  <si>
    <t>К-22</t>
  </si>
  <si>
    <t>Г-23</t>
  </si>
  <si>
    <t>Произведено обследование опоры</t>
  </si>
  <si>
    <t>Г-24</t>
  </si>
  <si>
    <t>Г-25</t>
  </si>
  <si>
    <t>Выполнен перенос</t>
  </si>
  <si>
    <t>Ю-26</t>
  </si>
  <si>
    <t>Ч-27</t>
  </si>
  <si>
    <t>Обследована территория, предоставлена информация</t>
  </si>
  <si>
    <t>В-28</t>
  </si>
  <si>
    <t>Н-29</t>
  </si>
  <si>
    <t>Р-30</t>
  </si>
  <si>
    <t>Т-31</t>
  </si>
  <si>
    <t>П-32</t>
  </si>
  <si>
    <t>Проведены работы по переподключению соседского ввода</t>
  </si>
  <si>
    <t>П-33</t>
  </si>
  <si>
    <t>З-34</t>
  </si>
  <si>
    <t>Произведено обследование, предоставлена информация</t>
  </si>
  <si>
    <t>К-35</t>
  </si>
  <si>
    <t>Проведено обследование, предоставлена информация</t>
  </si>
  <si>
    <t>П-36</t>
  </si>
  <si>
    <t>Выполнены работы по обрезке деревьев</t>
  </si>
  <si>
    <t>Ф-37</t>
  </si>
  <si>
    <t>Н-38</t>
  </si>
  <si>
    <t>О-39</t>
  </si>
  <si>
    <t>С-40</t>
  </si>
  <si>
    <t>Произведены работы по устранению наклон опоры</t>
  </si>
  <si>
    <t>С-41</t>
  </si>
  <si>
    <t>Произведены работы по переносу ввода</t>
  </si>
  <si>
    <t>Н-42</t>
  </si>
  <si>
    <t>Выполнен перевод питания жилого дома на другую фазу</t>
  </si>
  <si>
    <t>Ш-43</t>
  </si>
  <si>
    <t>В-44</t>
  </si>
  <si>
    <t>М-45</t>
  </si>
  <si>
    <t>Проведена проверка, предоставлена информация</t>
  </si>
  <si>
    <t>Ч-46</t>
  </si>
  <si>
    <t>Выполнены работы по обрезке дерева</t>
  </si>
  <si>
    <t>Л-47</t>
  </si>
  <si>
    <t>В-48</t>
  </si>
  <si>
    <t>Д-49</t>
  </si>
  <si>
    <t>В-50</t>
  </si>
  <si>
    <t>М-51</t>
  </si>
  <si>
    <t>П-52</t>
  </si>
  <si>
    <t>Проведен осмотр оборудования, предоставлена информация</t>
  </si>
  <si>
    <t>Ю-53</t>
  </si>
  <si>
    <t>Выполнена замена прибора учета</t>
  </si>
  <si>
    <t>Б-54</t>
  </si>
  <si>
    <t>С-55</t>
  </si>
  <si>
    <t>С-56</t>
  </si>
  <si>
    <t>Произведено отключение линии</t>
  </si>
  <si>
    <t>Б-57</t>
  </si>
  <si>
    <t>К-58</t>
  </si>
  <si>
    <t>Запланированы работы по выправке опоры на апрель 2016 года</t>
  </si>
  <si>
    <t>Идентификационный номер обращения</t>
  </si>
  <si>
    <t>Заочное обращение посредством телефоной связи</t>
  </si>
  <si>
    <t>N</t>
  </si>
  <si>
    <t>Единица измерения</t>
  </si>
  <si>
    <t>Перечень номеров телефонов, выделенных для обслуживания потребителей:</t>
  </si>
  <si>
    <t xml:space="preserve"> </t>
  </si>
  <si>
    <t>Номер телефона по вопросам энергоснабжения:</t>
  </si>
  <si>
    <t>Номера телефонов центров обработки телефонных вызовов:</t>
  </si>
  <si>
    <t>8-800-250-3667</t>
  </si>
  <si>
    <t>Общее число телефонных вызовов от потребителей по выделенным номерам телефонов</t>
  </si>
  <si>
    <t>единицы</t>
  </si>
  <si>
    <t>Номер телефона</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</si>
  <si>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</si>
  <si>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</si>
  <si>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</si>
  <si>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</si>
  <si>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(24 сек.)</t>
  </si>
  <si>
    <t>Среднее время обработки телефонного вызова от потребителя на выделенные номера телефонов за текущий период</t>
  </si>
  <si>
    <t>2.1.</t>
  </si>
  <si>
    <t>0,4 (24 сек)</t>
  </si>
  <si>
    <t>1,13 (1 мин. 8 сек.)</t>
  </si>
  <si>
    <t>Информация о заочном обслуживании потребителей посредством телефонной связи:</t>
  </si>
  <si>
    <t>Письменное обращение посредством почтовой связи</t>
  </si>
  <si>
    <t>Информация об объектах электросетевого хозяйства, находящихся в хозяйственном ведении МП "АЭС", и уровень физического износа оборудования</t>
  </si>
  <si>
    <t>№  п/п</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</si>
  <si>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</si>
  <si>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</si>
  <si>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</si>
  <si>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</si>
  <si>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</si>
  <si>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</si>
  <si>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</si>
  <si>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N-1 </t>
  </si>
  <si>
    <t>N (теку-</t>
  </si>
  <si>
    <t xml:space="preserve"> щий год) </t>
  </si>
  <si>
    <t>Дина-</t>
  </si>
  <si>
    <t xml:space="preserve"> мика изме-</t>
  </si>
  <si>
    <t xml:space="preserve"> нения пока-</t>
  </si>
  <si>
    <t xml:space="preserve"> зателя, %</t>
  </si>
  <si>
    <t xml:space="preserve">Всего обращений потребителей, в том числе: </t>
  </si>
  <si>
    <t xml:space="preserve">оказание услуг по передаче электрической энергии </t>
  </si>
  <si>
    <t xml:space="preserve">осуществление технологического присоединения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</si>
  <si>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</si>
  <si>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</si>
  <si>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</si>
  <si>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прочее (указать)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</si>
  <si>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</si>
  <si>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</si>
  <si>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</si>
  <si>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</si>
  <si>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 xml:space="preserve">техническое обслуживание объектов электросетевого хозяйства </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</si>
  <si>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</si>
  <si>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</si>
  <si>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</si>
  <si>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</si>
  <si>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</si>
  <si>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1.4.</t>
  </si>
  <si>
    <t>1.5.</t>
  </si>
  <si>
    <t>1.6.</t>
  </si>
  <si>
    <t>2.1.1.</t>
  </si>
  <si>
    <t>2.1.2.</t>
  </si>
  <si>
    <t>2.4.</t>
  </si>
  <si>
    <t>2.5.</t>
  </si>
  <si>
    <t>2.6.</t>
  </si>
  <si>
    <t>3.1.</t>
  </si>
  <si>
    <t>N (текущий год)</t>
  </si>
  <si>
    <t>5</t>
  </si>
  <si>
    <t>-25%</t>
  </si>
  <si>
    <t>0</t>
  </si>
  <si>
    <t>1</t>
  </si>
  <si>
    <t>+100%</t>
  </si>
  <si>
    <t>-100%</t>
  </si>
  <si>
    <t>2</t>
  </si>
  <si>
    <t>3</t>
  </si>
  <si>
    <t>11</t>
  </si>
  <si>
    <t>+9%</t>
  </si>
  <si>
    <t>7</t>
  </si>
  <si>
    <t>+250%</t>
  </si>
  <si>
    <t>9</t>
  </si>
  <si>
    <t>4</t>
  </si>
  <si>
    <t>18</t>
  </si>
  <si>
    <t>6</t>
  </si>
  <si>
    <t>+57%</t>
  </si>
  <si>
    <t>+200%</t>
  </si>
  <si>
    <t>46</t>
  </si>
  <si>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</si>
  <si>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</si>
  <si>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</si>
  <si>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</si>
  <si>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</si>
  <si>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</si>
  <si>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</si>
  <si>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</si>
  <si>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</si>
  <si>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</si>
  <si>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t>
  </si>
  <si>
    <t>II</t>
  </si>
  <si>
    <t>III</t>
  </si>
  <si>
    <t>Общее количество, шт.</t>
  </si>
  <si>
    <t xml:space="preserve">              Количество потребителей услуг МП "АЭС" с разбивкой по уровням напряжения, категориям надежности потребителей и типа потребителей (физические (население) или юридические (прочие) лица), а также динамика по отношению к году, предшествующему отчетному:</t>
  </si>
  <si>
    <t>№, п/п</t>
  </si>
  <si>
    <t>Данные по точкам поставки</t>
  </si>
  <si>
    <t>Население (физические лица)</t>
  </si>
  <si>
    <t>Прочие (юридические лица)</t>
  </si>
  <si>
    <t>Вводные устройства (ВРУ, ГРЩ) в МКД</t>
  </si>
  <si>
    <t>Бесхозяйственные объекты электросетевого хозяйства</t>
  </si>
  <si>
    <t xml:space="preserve">   - в т.ч. оборудованные ПУ, шт.</t>
  </si>
  <si>
    <t xml:space="preserve">   - в т.ч. ПУ с дистанционным сбором, шт.</t>
  </si>
  <si>
    <t xml:space="preserve">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</si>
  <si>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503</t>
  </si>
  <si>
    <t>79</t>
  </si>
  <si>
    <t>58</t>
  </si>
  <si>
    <t>42</t>
  </si>
  <si>
    <t>30</t>
  </si>
  <si>
    <t>+88%</t>
  </si>
  <si>
    <t>+53%</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</si>
  <si>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</si>
  <si>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</si>
  <si>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Всего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</si>
  <si>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</si>
  <si>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</si>
  <si>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</si>
  <si>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</si>
  <si>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</si>
  <si>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 зате-</t>
  </si>
  <si>
    <t xml:space="preserve"> ля, % </t>
  </si>
  <si>
    <t xml:space="preserve">Число заявок на технологическое присоединение, поданных заявителями,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</si>
  <si>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</si>
  <si>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</si>
  <si>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</si>
  <si>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</si>
  <si>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</si>
  <si>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</si>
  <si>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</si>
  <si>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</si>
  <si>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по вине сетевой организации</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</si>
  <si>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</si>
  <si>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</si>
  <si>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Сведения о качестве услуг по технологическому присоединению к электрическим сетям МП "АЭС"</t>
  </si>
  <si>
    <t>Мощность энергопринимающих устройств заявителя, кВт</t>
  </si>
  <si>
    <t>I-II</t>
  </si>
  <si>
    <t>Расстояние до границ земельного участка заявителя, м</t>
  </si>
  <si>
    <t>Необходимость строительства подстанции</t>
  </si>
  <si>
    <t>Тип линии</t>
  </si>
  <si>
    <t>500 -</t>
  </si>
  <si>
    <t>сельская</t>
  </si>
  <si>
    <t>местность/</t>
  </si>
  <si>
    <t>300 - городская местность</t>
  </si>
  <si>
    <t>Да</t>
  </si>
  <si>
    <t>КЛ</t>
  </si>
  <si>
    <t>800667,73/ 119595,89</t>
  </si>
  <si>
    <t>550/550</t>
  </si>
  <si>
    <t>1735179,06/1195974,85</t>
  </si>
  <si>
    <t>760242,08/ 1194440,26</t>
  </si>
  <si>
    <t>4844595,26/ 3976361,05</t>
  </si>
  <si>
    <t>2061919,55/ 3973803,4</t>
  </si>
  <si>
    <t>5784508,03/ 10656647,61</t>
  </si>
  <si>
    <t>2532969,25/ 10649793,11</t>
  </si>
  <si>
    <t>ВЛ</t>
  </si>
  <si>
    <t>888337,65/ 123236,07</t>
  </si>
  <si>
    <t>1822848,98/1232376,67</t>
  </si>
  <si>
    <t>804077,04/ 1230842,08</t>
  </si>
  <si>
    <t>5019935,12/ 4097700,45</t>
  </si>
  <si>
    <t>4149589,48/4095142,96</t>
  </si>
  <si>
    <t>5959847,89/ 10981829,3</t>
  </si>
  <si>
    <t>2620639,18/ 10974974,8</t>
  </si>
  <si>
    <t>Нет</t>
  </si>
  <si>
    <t>697446,61/ 77682,83</t>
  </si>
  <si>
    <t>702967,95/ 776844,15</t>
  </si>
  <si>
    <t>353015,91/ 775309,56</t>
  </si>
  <si>
    <t>1403891,55/ 2579258,75</t>
  </si>
  <si>
    <t xml:space="preserve">704499/ 2576701,1         </t>
  </si>
  <si>
    <t>1421064,09/ 6912413,45</t>
  </si>
  <si>
    <t>717374,69/ 6905558,95</t>
  </si>
  <si>
    <t>785116,54/ 81323</t>
  </si>
  <si>
    <t>790637,87/ 813245,97</t>
  </si>
  <si>
    <t>396850,87/ 811711,38</t>
  </si>
  <si>
    <t>1579231,41/ 2700598,15</t>
  </si>
  <si>
    <t>792168,93/ 2698040,5</t>
  </si>
  <si>
    <t>1596403,95/ 7237595,14</t>
  </si>
  <si>
    <t>805044,62/ 7230740,64</t>
  </si>
  <si>
    <t>1845920,07/ 119595,89</t>
  </si>
  <si>
    <t>912316,22/ 119543,18</t>
  </si>
  <si>
    <t>2780431,41/1195974,85</t>
  </si>
  <si>
    <t>1282868,25/1194440,26</t>
  </si>
  <si>
    <t>6935099,95/ 3976361,05</t>
  </si>
  <si>
    <t>3107171,9/ 3973803,4</t>
  </si>
  <si>
    <t>7875012,72/ 10656647,61</t>
  </si>
  <si>
    <t>3578221,6/ 10649793,11</t>
  </si>
  <si>
    <t>2065094,88/ 123236,07</t>
  </si>
  <si>
    <t>1021903,63/123174,36</t>
  </si>
  <si>
    <t>2999606,22/1232376,67</t>
  </si>
  <si>
    <t>1392455,66/ 1230842,08</t>
  </si>
  <si>
    <t>7363227,84/ 4097700,45</t>
  </si>
  <si>
    <t>3326346,71/4095142,96</t>
  </si>
  <si>
    <t>8313362,36/ 10981829,3</t>
  </si>
  <si>
    <t>3797396,41/ 10974974,8</t>
  </si>
  <si>
    <t>1742698,96/ 77682,83</t>
  </si>
  <si>
    <t>871593,62/ 77621,11</t>
  </si>
  <si>
    <t>1748220,3/ 776844,15</t>
  </si>
  <si>
    <t>875642,08/ 775309,56</t>
  </si>
  <si>
    <t>3494396,24/ 2579258,75</t>
  </si>
  <si>
    <t xml:space="preserve">1749751,35/ 2576701,1                  </t>
  </si>
  <si>
    <t>3511568,78/ 6912413,45</t>
  </si>
  <si>
    <t>1762627,04/ 6905558,95</t>
  </si>
  <si>
    <t>1961873,77/ 81323</t>
  </si>
  <si>
    <t>981181,03/ 81261,29</t>
  </si>
  <si>
    <t>1967395,11/ 813245,97</t>
  </si>
  <si>
    <t>985229,49/ 811711,38</t>
  </si>
  <si>
    <t>3932745,88/ 2700598,15</t>
  </si>
  <si>
    <t>1968926,16/ 2698040,5</t>
  </si>
  <si>
    <t>3949918,42/ 7237595,14</t>
  </si>
  <si>
    <t>1981801,85/ 7230740,64</t>
  </si>
  <si>
    <t>2426615,82/ 119595,89</t>
  </si>
  <si>
    <t>1202664,1/ 119543,18</t>
  </si>
  <si>
    <t>3361127,16/1195974,85</t>
  </si>
  <si>
    <t>1573216,13/1194440,26</t>
  </si>
  <si>
    <t>8096491,46/ 3976361,05</t>
  </si>
  <si>
    <t>3687867,65/ 3973803,4</t>
  </si>
  <si>
    <t>9036394,23/ 10656647,61</t>
  </si>
  <si>
    <t>4158917,35/ 10649793,11</t>
  </si>
  <si>
    <t>2718848,91/ 123236,07</t>
  </si>
  <si>
    <t>1348780,64/123174,36</t>
  </si>
  <si>
    <t>3653360,25/1232376,67</t>
  </si>
  <si>
    <t>1719332,67/ 1230842,08</t>
  </si>
  <si>
    <t>8680957,63/ 4097700,45</t>
  </si>
  <si>
    <t>3980100,74/4095142,96</t>
  </si>
  <si>
    <t>9620870,4/ 10981829,3</t>
  </si>
  <si>
    <t>4451150,44/ 10974974,8</t>
  </si>
  <si>
    <t>2323394,72/ 77682,83</t>
  </si>
  <si>
    <t>1161941,5/ 77621,11</t>
  </si>
  <si>
    <t>2328916,05/ 776844,15</t>
  </si>
  <si>
    <t>1165989,96/ 775309,56</t>
  </si>
  <si>
    <t>4655787,75/ 2579258,75</t>
  </si>
  <si>
    <t xml:space="preserve">2330447,1/ 2576701,1                  </t>
  </si>
  <si>
    <t>4672950,29/ 6912413,45</t>
  </si>
  <si>
    <t>2343322,79/ 6905558,95</t>
  </si>
  <si>
    <t>2615627,8/ 81323</t>
  </si>
  <si>
    <t>1308058,04/ 81261,29</t>
  </si>
  <si>
    <t>2621149,14/ 813245,97</t>
  </si>
  <si>
    <t>1312106,5/ 811711,38</t>
  </si>
  <si>
    <t>5240253,92/ 2700598,15</t>
  </si>
  <si>
    <t>2622680,19/ 2698040,5</t>
  </si>
  <si>
    <t>5257426,46/ 7237595,14</t>
  </si>
  <si>
    <t>2635555,88/ 7230740,64</t>
  </si>
  <si>
    <t>3007311,56/ 119595,89</t>
  </si>
  <si>
    <t>1493011,97/ 119543,18</t>
  </si>
  <si>
    <t>3941822,9/ 1195974,85</t>
  </si>
  <si>
    <t>1863564/1194440,26</t>
  </si>
  <si>
    <t>9257882,94/ 3976361,05</t>
  </si>
  <si>
    <t>4268563,39/ 3973803,4</t>
  </si>
  <si>
    <t>10197795,71/ 10656647,61</t>
  </si>
  <si>
    <t>4739613,09/ 10649793,11</t>
  </si>
  <si>
    <t>3372602,93/ 123236,07</t>
  </si>
  <si>
    <t>1675657,65/123174,36</t>
  </si>
  <si>
    <t>4307114,27/1232376,67</t>
  </si>
  <si>
    <t>2046209,68/ 1230842,08</t>
  </si>
  <si>
    <t>9988465,68/ 4097700,45</t>
  </si>
  <si>
    <t>4633854,76/4095142,96</t>
  </si>
  <si>
    <t>10928378,45/ 10981829,3</t>
  </si>
  <si>
    <t>5104904,46/ 10974974,8</t>
  </si>
  <si>
    <t>2904090,45/ 77682,83</t>
  </si>
  <si>
    <t>1452289,37/ 77621,11</t>
  </si>
  <si>
    <t>2909611,79/ 776844,15</t>
  </si>
  <si>
    <t>1456337,83/ 775309,56</t>
  </si>
  <si>
    <t>5817179,23/ 2579258,75</t>
  </si>
  <si>
    <t xml:space="preserve">2911142,84/ 2576701,1                  </t>
  </si>
  <si>
    <t>5834351,77/ 6912413,45</t>
  </si>
  <si>
    <t>2924018,53/ 6905558,95</t>
  </si>
  <si>
    <t>3269381,82/ 81323</t>
  </si>
  <si>
    <t>1634935,05/ 81261,29</t>
  </si>
  <si>
    <t>3274903,16/ 813245,97</t>
  </si>
  <si>
    <t>1638983,51/ 811711,38</t>
  </si>
  <si>
    <t>6547761,97/ 2700598,15</t>
  </si>
  <si>
    <t>3276434,21/ 2698040,5</t>
  </si>
  <si>
    <t>6564934,51/ 7237595,14</t>
  </si>
  <si>
    <t>3289309,9/ 7230740,64</t>
  </si>
  <si>
    <t>4.2.</t>
  </si>
  <si>
    <t>Тип офиса</t>
  </si>
  <si>
    <t>Номер телефона, адрес электронной почты</t>
  </si>
  <si>
    <t>Режим работы</t>
  </si>
  <si>
    <t>Среднее время ожидания потреби- теля в очереди, мин.</t>
  </si>
  <si>
    <t>МП «АЭС»</t>
  </si>
  <si>
    <t xml:space="preserve">Центр обслуживания потребителей </t>
  </si>
  <si>
    <t>г. Абакан, ул. Советская, 25</t>
  </si>
  <si>
    <t>8(3902)299080,</t>
  </si>
  <si>
    <t>8(3902)292578,</t>
  </si>
  <si>
    <t>8(3902)292579,</t>
  </si>
  <si>
    <t>mail@mpaes.ru</t>
  </si>
  <si>
    <t>Понедельник-пятница            с 8.00 – 17.00</t>
  </si>
  <si>
    <t>Без обеда</t>
  </si>
  <si>
    <t>Услуги по передаче электрической энергии, технологического присоединения, коммерческого учета.</t>
  </si>
  <si>
    <t>Офис обслуживания потребителей</t>
  </si>
  <si>
    <t>Адрес местонахождения</t>
  </si>
  <si>
    <t>Предоставляемые услуги</t>
  </si>
  <si>
    <t>Количество потребителей, обратившихся очно в отчетном периоде</t>
  </si>
  <si>
    <t>Среднее время на обслуживание потребителя в очереди, мин.</t>
  </si>
  <si>
    <t>Количество сторонних организаций на территории офиса обслуживания</t>
  </si>
  <si>
    <t>Информация о деятельности офисов обслуживания потребителей.</t>
  </si>
  <si>
    <t>Население</t>
  </si>
  <si>
    <t>Количество обращений, поступивших в МП "АЭС" (всего), обращений, содержащих жалобу и (или) обращений, содержащих заявку на оказание услуг, поступивших в МП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</si>
  <si>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1340</t>
  </si>
  <si>
    <t>1132</t>
  </si>
  <si>
    <t>-15%</t>
  </si>
  <si>
    <t>+67%</t>
  </si>
  <si>
    <t>1359</t>
  </si>
  <si>
    <t>1183</t>
  </si>
  <si>
    <t>-13%</t>
  </si>
  <si>
    <t>7.1.</t>
  </si>
  <si>
    <t>7.2.</t>
  </si>
  <si>
    <t>1. Общая информация о сетевой организации МП "АЭС"</t>
  </si>
  <si>
    <t>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МП "АЭС" в разделе "Потребителям" - "Технологическое присоединение" - "Сведения о наличии мощности, свободной для технологического присоединения" (http://мпаэс.абакан.рф/service/connection/page-7.php) - документ "Сведения о резерве мощности трансформаторных подстанций 10/0,4 кВ, поданных заявках на технологическое присоединение и договорах на технологическое присоединение за 4 квартал 2015 года". Увеличение мощности существующих трансформаторных подстанций согласно инвестиционной программе МП "АЭС" на 2016 год не запланировано.</t>
  </si>
  <si>
    <t>3.2., 3.3.</t>
  </si>
  <si>
    <t>Стоимость технологического присоединения к электрическим сетям МП "АЭС"</t>
  </si>
  <si>
    <t>В целях повышения качества обслуживания потребителей в 2015 году в МП "АЭС" начал свою работу телефон "Горячей линии" 8-800-250-36-67, что существенно сократило время обслуживания потребителей посредством телефонной связи, а также упростило для потребителя процесс получения необходимой информации (всю интересующую информацию можно получить, позвонив по одному номеру).</t>
  </si>
  <si>
    <t>Показатель</t>
  </si>
  <si>
    <t>Значение показателя, годы</t>
  </si>
  <si>
    <t>2014г.</t>
  </si>
  <si>
    <t>Динамика изменения показателя</t>
  </si>
  <si>
    <t>)</t>
  </si>
  <si>
    <t>ВН (110 кВ и выше)</t>
  </si>
  <si>
    <t>СН1 (35-60 кВ)</t>
  </si>
  <si>
    <t>СН2 (1-20 кВ)</t>
  </si>
  <si>
    <t>НН (до 1 кВ)</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</si>
  <si>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</si>
  <si>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</si>
  <si>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HH (до 1 кВ)</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</si>
  <si>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</si>
  <si>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Количество случаев нарушения качества электрической энергии, подтвержденных актами контролирующих организаций и (или) решениями суда, штуки</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</si>
  <si>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</si>
  <si>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Показатели качества услуг по передаче электрической энергии в целом по МП "АЭС" в 2015 году, а также динамика по отношению к 2014 году</t>
  </si>
  <si>
    <t>Показатель средней продолжительности прекращений передачи электрической энергии         (П</t>
  </si>
  <si>
    <t>5.1.</t>
  </si>
  <si>
    <t>Рейтинг структурных единиц МП "АЭС" по качеству оказания услуг по передаче электрической энергии, а также по качеству электрической энергии в 2015 году.</t>
  </si>
  <si>
    <t>Структурная единица сетевой организации</t>
  </si>
  <si>
    <t>Показатель средней продолжительности прекращений передачи электрической энергии, П</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</si>
  <si>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</si>
  <si>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</si>
  <si>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</si>
  <si>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 xml:space="preserve">Планируемые мероприятия, направленные на повышение качества оказания услуг по передаче электроэнергии, с указанием сроков </t>
  </si>
  <si>
    <t xml:space="preserve">  </t>
  </si>
  <si>
    <t xml:space="preserve">ВН </t>
  </si>
  <si>
    <t xml:space="preserve">СН1 </t>
  </si>
  <si>
    <t xml:space="preserve">СН2 </t>
  </si>
  <si>
    <t xml:space="preserve">НН </t>
  </si>
  <si>
    <t xml:space="preserve">CH1 </t>
  </si>
  <si>
    <t xml:space="preserve">CH2 </t>
  </si>
  <si>
    <t xml:space="preserve">n </t>
  </si>
  <si>
    <t xml:space="preserve">Всего по сетевой организации </t>
  </si>
  <si>
    <t xml:space="preserve">Показатель качества оказания услуг по передаче электрической энергии (отношение общего числа зарегистриро 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  </t>
  </si>
  <si>
    <t>Мероприятия, выполненные МП "АЭС"в целях совершенствования деятельности по технологическому присоединению в 2015 году:                                                                                                                                                       1. На официальном сайте МП "АЭС" (http://мпаэс.абакан.рф/) был создан личный кабинет, который позволяет потребителям удаленно оформить заявки на следующие услуги: на технологическое присоединение энергопринимающих устройств физического лица; на технологическое присоединение энергопринимающих устройств юридического лица; на временное технологическое присоединение энергопринимающих устройств физического или юридического лица.                                                                                                                                                                                                                                                                                        2. Организован Центр Обслуживания Потребителей (ЦОП), находящийся по адресу: г. Абакан, ул. Советская, д.25, каб.104. ЦОП обслуживает потребителей по вопросам, связанным с передачей электрической энергии, технологическим присоединением, коммерческим учетом.</t>
  </si>
  <si>
    <t>393</t>
  </si>
  <si>
    <t>431</t>
  </si>
  <si>
    <t>+14,5%</t>
  </si>
  <si>
    <t>-8,8%</t>
  </si>
  <si>
    <t>Наибольшее количество обращений всего поступило при очном присутствии граждан (1183 обращения),  наибольшее количество обращений, содержащих жалобу,поступило при очном присутствии граждан  (4 обращеня), наибольшее количество обращений, содержащих заявку на оказание услуг,поступило при очных обращениях граждан (1132 обращения).</t>
  </si>
</sst>
</file>

<file path=xl/styles.xml><?xml version="1.0" encoding="utf-8"?>
<styleSheet xmlns="http://schemas.openxmlformats.org/spreadsheetml/2006/main">
  <fonts count="13">
    <font>
      <sz val="11"/>
      <color theme="1"/>
      <name val="Calibri"/>
      <family val="2"/>
      <charset val="204"/>
      <scheme val="minor"/>
    </font>
    <font>
      <sz val="11"/>
      <color theme="1"/>
      <name val="Times New Roman"/>
      <family val="1"/>
      <charset val="204"/>
    </font>
    <font>
      <sz val="12"/>
      <color theme="1"/>
      <name val="Times New Roman"/>
      <family val="1"/>
      <charset val="204"/>
    </font>
    <font>
      <b/>
      <sz val="14"/>
      <color theme="1"/>
      <name val="Times New Roman"/>
      <family val="1"/>
      <charset val="204"/>
    </font>
    <font>
      <b/>
      <sz val="12"/>
      <color theme="1"/>
      <name val="Times New Roman"/>
      <family val="1"/>
      <charset val="204"/>
    </font>
    <font>
      <b/>
      <sz val="11"/>
      <color theme="1"/>
      <name val="Calibri"/>
      <family val="2"/>
      <charset val="204"/>
      <scheme val="minor"/>
    </font>
    <font>
      <sz val="8"/>
      <color theme="1"/>
      <name val="Times New Roman"/>
      <family val="1"/>
      <charset val="204"/>
    </font>
    <font>
      <sz val="9"/>
      <color theme="1"/>
      <name val="Times New Roman"/>
      <family val="1"/>
      <charset val="204"/>
    </font>
    <font>
      <sz val="9"/>
      <color theme="1"/>
      <name val="Calibri"/>
      <family val="2"/>
      <charset val="204"/>
      <scheme val="minor"/>
    </font>
    <font>
      <b/>
      <sz val="11"/>
      <color theme="1"/>
      <name val="Times New Roman"/>
      <family val="1"/>
      <charset val="204"/>
    </font>
    <font>
      <i/>
      <sz val="11"/>
      <color theme="1"/>
      <name val="Times New Roman"/>
      <family val="1"/>
      <charset val="204"/>
    </font>
    <font>
      <sz val="10"/>
      <color theme="1"/>
      <name val="Times New Roman"/>
      <family val="1"/>
      <charset val="204"/>
    </font>
    <font>
      <b/>
      <sz val="8"/>
      <color theme="1"/>
      <name val="Times New Roman"/>
      <family val="1"/>
      <charset val="204"/>
    </font>
  </fonts>
  <fills count="3">
    <fill>
      <patternFill patternType="none"/>
    </fill>
    <fill>
      <patternFill patternType="gray125"/>
    </fill>
    <fill>
      <patternFill patternType="gray125">
        <bgColor rgb="FFD9D9D9"/>
      </patternFill>
    </fill>
  </fills>
  <borders count="43">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33">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right"/>
    </xf>
    <xf numFmtId="0" fontId="3" fillId="0" borderId="0" xfId="0" applyFont="1" applyAlignment="1">
      <alignment horizontal="left"/>
    </xf>
    <xf numFmtId="0" fontId="2" fillId="0" borderId="3" xfId="0" applyFont="1" applyBorder="1" applyAlignment="1">
      <alignment wrapText="1"/>
    </xf>
    <xf numFmtId="0" fontId="2" fillId="0" borderId="3" xfId="0" applyFont="1" applyBorder="1"/>
    <xf numFmtId="0" fontId="2" fillId="0" borderId="3" xfId="0" applyFont="1" applyFill="1" applyBorder="1" applyAlignment="1">
      <alignment horizontal="center"/>
    </xf>
    <xf numFmtId="0" fontId="2" fillId="0" borderId="3" xfId="0" applyFont="1" applyFill="1" applyBorder="1"/>
    <xf numFmtId="0" fontId="2" fillId="0" borderId="3" xfId="0" applyFont="1" applyBorder="1" applyAlignment="1">
      <alignment horizontal="center"/>
    </xf>
    <xf numFmtId="49" fontId="1" fillId="0" borderId="0" xfId="0" applyNumberFormat="1" applyFont="1"/>
    <xf numFmtId="0" fontId="0" fillId="0" borderId="0" xfId="0" applyAlignment="1"/>
    <xf numFmtId="0" fontId="2" fillId="0" borderId="3" xfId="0" applyFont="1" applyBorder="1" applyAlignment="1">
      <alignment horizontal="justify" vertical="top"/>
    </xf>
    <xf numFmtId="0" fontId="2" fillId="0" borderId="3" xfId="0" applyFont="1" applyBorder="1" applyAlignment="1">
      <alignment horizontal="justify" vertical="top" wrapText="1"/>
    </xf>
    <xf numFmtId="0" fontId="2" fillId="0" borderId="0" xfId="0" applyFont="1" applyAlignment="1">
      <alignment vertical="top" wrapText="1"/>
    </xf>
    <xf numFmtId="0" fontId="2" fillId="0" borderId="0" xfId="0" applyFont="1" applyAlignment="1">
      <alignment vertical="top"/>
    </xf>
    <xf numFmtId="0" fontId="4" fillId="0" borderId="3" xfId="0" applyFont="1" applyBorder="1" applyAlignment="1">
      <alignment horizontal="center" vertical="top" wrapText="1"/>
    </xf>
    <xf numFmtId="10" fontId="0" fillId="0" borderId="0" xfId="0" applyNumberFormat="1"/>
    <xf numFmtId="0" fontId="6" fillId="0" borderId="5" xfId="0" applyFont="1" applyBorder="1" applyAlignment="1">
      <alignment horizontal="center" vertical="top" wrapText="1"/>
    </xf>
    <xf numFmtId="0" fontId="0" fillId="0" borderId="12" xfId="0" applyBorder="1"/>
    <xf numFmtId="0" fontId="6" fillId="0" borderId="12" xfId="0" applyFont="1" applyBorder="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vertical="top" wrapText="1"/>
    </xf>
    <xf numFmtId="0" fontId="6" fillId="0" borderId="10" xfId="0" applyFont="1" applyBorder="1" applyAlignment="1">
      <alignment vertical="top" wrapText="1"/>
    </xf>
    <xf numFmtId="14" fontId="6" fillId="0" borderId="10" xfId="0" applyNumberFormat="1" applyFont="1" applyBorder="1" applyAlignment="1">
      <alignment vertical="top" wrapText="1"/>
    </xf>
    <xf numFmtId="20" fontId="6" fillId="0" borderId="10" xfId="0" applyNumberFormat="1" applyFont="1" applyBorder="1" applyAlignment="1">
      <alignment vertical="top" wrapText="1"/>
    </xf>
    <xf numFmtId="0" fontId="2" fillId="0" borderId="10" xfId="0" applyFont="1" applyBorder="1" applyAlignment="1">
      <alignment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top" wrapText="1"/>
    </xf>
    <xf numFmtId="0" fontId="6" fillId="0" borderId="10" xfId="0" applyFont="1" applyBorder="1" applyAlignment="1">
      <alignment horizontal="center"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indent="1"/>
    </xf>
    <xf numFmtId="0" fontId="0" fillId="0" borderId="10" xfId="0" applyBorder="1" applyAlignment="1">
      <alignment vertical="top" wrapText="1" indent="1"/>
    </xf>
    <xf numFmtId="0" fontId="2" fillId="0" borderId="3" xfId="0" applyFont="1" applyBorder="1" applyAlignment="1">
      <alignment horizontal="left" vertical="top" wrapText="1" indent="1"/>
    </xf>
    <xf numFmtId="0" fontId="2" fillId="0" borderId="3" xfId="0" applyFont="1" applyBorder="1" applyAlignment="1">
      <alignment horizontal="center" vertical="top" wrapText="1"/>
    </xf>
    <xf numFmtId="0" fontId="2" fillId="0" borderId="0" xfId="0" applyFont="1" applyBorder="1" applyAlignment="1">
      <alignment horizontal="left" vertical="top" wrapText="1" indent="1"/>
    </xf>
    <xf numFmtId="0" fontId="2" fillId="0" borderId="8" xfId="0" applyFont="1" applyBorder="1" applyAlignment="1">
      <alignment horizontal="left" vertical="top" wrapText="1" indent="1"/>
    </xf>
    <xf numFmtId="0" fontId="7" fillId="0" borderId="3" xfId="0" applyFont="1" applyBorder="1" applyAlignment="1">
      <alignment horizontal="left" vertical="top" wrapText="1" indent="1"/>
    </xf>
    <xf numFmtId="0" fontId="8" fillId="0" borderId="3" xfId="0" applyFont="1" applyBorder="1"/>
    <xf numFmtId="0" fontId="5" fillId="0" borderId="0" xfId="0" applyFont="1"/>
    <xf numFmtId="0" fontId="6" fillId="0" borderId="12" xfId="0" applyFont="1" applyBorder="1" applyAlignment="1">
      <alignment horizontal="center" vertical="top" wrapText="1"/>
    </xf>
    <xf numFmtId="0" fontId="2" fillId="0" borderId="12" xfId="0" applyFont="1" applyBorder="1" applyAlignment="1">
      <alignment horizontal="left" vertical="top" wrapText="1" indent="1"/>
    </xf>
    <xf numFmtId="0" fontId="6" fillId="0" borderId="8" xfId="0" applyFont="1" applyBorder="1" applyAlignment="1">
      <alignment horizontal="center" vertical="top" wrapText="1"/>
    </xf>
    <xf numFmtId="16" fontId="6" fillId="0" borderId="12" xfId="0" applyNumberFormat="1" applyFont="1" applyBorder="1" applyAlignment="1">
      <alignment horizontal="center" vertical="top" wrapText="1"/>
    </xf>
    <xf numFmtId="14" fontId="6" fillId="0" borderId="12" xfId="0" applyNumberFormat="1" applyFont="1" applyBorder="1" applyAlignment="1">
      <alignment horizontal="center" vertical="top" wrapText="1"/>
    </xf>
    <xf numFmtId="0" fontId="2" fillId="0" borderId="6" xfId="0" applyFont="1" applyBorder="1" applyAlignment="1">
      <alignment horizontal="left" vertical="top" wrapText="1" indent="1"/>
    </xf>
    <xf numFmtId="0" fontId="2" fillId="0" borderId="10" xfId="0" applyFont="1" applyBorder="1" applyAlignment="1">
      <alignment horizontal="left" vertical="top" wrapText="1" indent="1"/>
    </xf>
    <xf numFmtId="0" fontId="4" fillId="0" borderId="3" xfId="0" applyFont="1" applyBorder="1" applyAlignment="1">
      <alignment horizontal="left" vertical="top" wrapText="1" indent="1"/>
    </xf>
    <xf numFmtId="0" fontId="4" fillId="0" borderId="0" xfId="0" applyFont="1"/>
    <xf numFmtId="0" fontId="4" fillId="0" borderId="3" xfId="0" applyFont="1" applyBorder="1" applyAlignment="1">
      <alignment horizontal="center"/>
    </xf>
    <xf numFmtId="0" fontId="4" fillId="0" borderId="3" xfId="0" applyFont="1" applyBorder="1" applyAlignment="1"/>
    <xf numFmtId="0" fontId="4" fillId="0" borderId="3" xfId="0" applyFont="1" applyBorder="1"/>
    <xf numFmtId="16" fontId="6" fillId="0" borderId="0" xfId="0" applyNumberFormat="1" applyFont="1" applyBorder="1" applyAlignment="1">
      <alignment horizontal="center" vertical="top" wrapText="1"/>
    </xf>
    <xf numFmtId="0" fontId="6" fillId="0" borderId="0" xfId="0" applyFont="1" applyBorder="1" applyAlignment="1">
      <alignment vertical="top" wrapText="1"/>
    </xf>
    <xf numFmtId="49" fontId="2" fillId="0" borderId="10" xfId="0" applyNumberFormat="1" applyFont="1" applyBorder="1" applyAlignment="1">
      <alignment horizontal="left" vertical="top" wrapText="1" indent="1"/>
    </xf>
    <xf numFmtId="0" fontId="10" fillId="0" borderId="24"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12" xfId="0" applyFont="1" applyBorder="1" applyAlignment="1">
      <alignment horizontal="center" vertical="center"/>
    </xf>
    <xf numFmtId="0" fontId="1"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9" fillId="0" borderId="30" xfId="0" applyFont="1" applyBorder="1" applyAlignment="1">
      <alignment horizontal="center" vertical="center"/>
    </xf>
    <xf numFmtId="0" fontId="9" fillId="0" borderId="26" xfId="0" applyFont="1" applyBorder="1" applyAlignment="1">
      <alignment horizontal="center" vertical="center"/>
    </xf>
    <xf numFmtId="0" fontId="1" fillId="0" borderId="23"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9" fillId="0" borderId="34" xfId="0" applyFont="1" applyBorder="1" applyAlignment="1">
      <alignment horizontal="center" vertical="center"/>
    </xf>
    <xf numFmtId="0" fontId="9" fillId="0" borderId="23" xfId="0" applyFont="1" applyBorder="1" applyAlignment="1">
      <alignment horizontal="center" vertical="center"/>
    </xf>
    <xf numFmtId="0" fontId="1"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5" xfId="0" applyFont="1" applyBorder="1" applyAlignment="1">
      <alignment horizontal="center" vertical="center"/>
    </xf>
    <xf numFmtId="0" fontId="1"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40" xfId="0" applyFont="1" applyBorder="1" applyAlignment="1">
      <alignment horizontal="center" vertical="center"/>
    </xf>
    <xf numFmtId="0" fontId="9" fillId="0" borderId="18"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2" fillId="0" borderId="0" xfId="0" applyFont="1" applyAlignment="1">
      <alignment horizontal="left" vertical="top" wrapText="1" indent="1"/>
    </xf>
    <xf numFmtId="0" fontId="0" fillId="0" borderId="8" xfId="0" applyBorder="1" applyAlignment="1">
      <alignment vertical="top" wrapText="1" indent="1"/>
    </xf>
    <xf numFmtId="0" fontId="6" fillId="0" borderId="10" xfId="0" applyFont="1" applyBorder="1" applyAlignment="1">
      <alignment horizontal="left" vertical="top" wrapText="1" indent="1"/>
    </xf>
    <xf numFmtId="0" fontId="1" fillId="0" borderId="10" xfId="0" applyFont="1" applyBorder="1" applyAlignment="1">
      <alignment horizontal="left" vertical="top" wrapText="1" indent="1"/>
    </xf>
    <xf numFmtId="0" fontId="2" fillId="0" borderId="8" xfId="0" applyFont="1" applyBorder="1" applyAlignment="1">
      <alignment horizontal="center" vertical="top" wrapText="1"/>
    </xf>
    <xf numFmtId="0" fontId="2" fillId="0" borderId="10"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9" xfId="0" applyFont="1" applyBorder="1" applyAlignment="1">
      <alignment horizontal="center" vertical="top" wrapText="1"/>
    </xf>
    <xf numFmtId="0" fontId="11" fillId="0" borderId="10" xfId="0" applyFont="1" applyBorder="1" applyAlignment="1">
      <alignment horizontal="left" vertical="top" wrapText="1" indent="1"/>
    </xf>
    <xf numFmtId="0" fontId="12" fillId="0" borderId="8" xfId="0" applyFont="1" applyBorder="1" applyAlignment="1">
      <alignment horizontal="left" vertical="top" wrapText="1" indent="1"/>
    </xf>
    <xf numFmtId="0" fontId="11" fillId="0" borderId="8" xfId="0" applyFont="1" applyBorder="1" applyAlignment="1">
      <alignment horizontal="left" vertical="top" wrapText="1" indent="1"/>
    </xf>
    <xf numFmtId="0" fontId="9" fillId="0" borderId="0" xfId="0" applyFont="1" applyAlignment="1">
      <alignment vertical="top" wrapText="1"/>
    </xf>
    <xf numFmtId="0" fontId="1" fillId="0" borderId="2" xfId="0" applyFont="1" applyBorder="1" applyAlignment="1">
      <alignment horizontal="center" vertical="center"/>
    </xf>
    <xf numFmtId="0" fontId="1" fillId="0" borderId="2" xfId="0" applyFont="1" applyBorder="1" applyAlignment="1">
      <alignment horizont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2" xfId="0" applyFont="1" applyBorder="1" applyAlignment="1">
      <alignment horizontal="center" vertical="center" wrapText="1"/>
    </xf>
    <xf numFmtId="0" fontId="4" fillId="0" borderId="0" xfId="0" applyFont="1" applyAlignment="1">
      <alignment vertical="top" wrapText="1"/>
    </xf>
    <xf numFmtId="0" fontId="1" fillId="0" borderId="2" xfId="0" applyFont="1" applyBorder="1" applyAlignment="1">
      <alignment wrapText="1"/>
    </xf>
    <xf numFmtId="0" fontId="1" fillId="0" borderId="3" xfId="0" applyFont="1" applyBorder="1" applyAlignment="1">
      <alignment wrapText="1"/>
    </xf>
    <xf numFmtId="0" fontId="2" fillId="0" borderId="12" xfId="0" applyFont="1" applyBorder="1" applyAlignment="1">
      <alignment horizontal="center" vertical="top" wrapText="1"/>
    </xf>
    <xf numFmtId="0" fontId="2" fillId="0" borderId="12" xfId="0" applyFont="1" applyBorder="1" applyAlignment="1">
      <alignment horizontal="left" vertical="top" wrapText="1" inden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6" fillId="0" borderId="12" xfId="0" applyFont="1" applyBorder="1" applyAlignment="1">
      <alignment horizontal="center" vertical="top" wrapText="1"/>
    </xf>
    <xf numFmtId="0" fontId="6" fillId="0" borderId="12" xfId="0" applyFont="1" applyBorder="1" applyAlignment="1">
      <alignment horizontal="left" vertical="top" wrapText="1" indent="1"/>
    </xf>
    <xf numFmtId="0" fontId="6" fillId="0" borderId="7" xfId="0" applyFont="1" applyBorder="1" applyAlignment="1">
      <alignment horizontal="center" vertical="top" wrapText="1"/>
    </xf>
    <xf numFmtId="0" fontId="6" fillId="0" borderId="10" xfId="0" applyFont="1" applyBorder="1" applyAlignment="1">
      <alignment horizontal="center" vertical="top" wrapTex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49" fontId="4" fillId="0" borderId="0" xfId="0" applyNumberFormat="1" applyFont="1"/>
    <xf numFmtId="0" fontId="4" fillId="0" borderId="0" xfId="0" applyFont="1" applyAlignment="1"/>
    <xf numFmtId="16" fontId="2" fillId="0" borderId="12" xfId="0" applyNumberFormat="1" applyFont="1" applyBorder="1" applyAlignment="1">
      <alignment horizontal="left" vertical="top" wrapText="1" indent="1"/>
    </xf>
    <xf numFmtId="0" fontId="2" fillId="0" borderId="10" xfId="0" applyFont="1" applyBorder="1" applyAlignment="1">
      <alignment horizontal="right" vertical="top" wrapText="1" indent="1"/>
    </xf>
    <xf numFmtId="16" fontId="2" fillId="0" borderId="0" xfId="0" applyNumberFormat="1" applyFont="1" applyBorder="1" applyAlignment="1">
      <alignment horizontal="left" vertical="top" wrapText="1" indent="1"/>
    </xf>
    <xf numFmtId="0" fontId="11" fillId="0" borderId="12" xfId="0" applyFont="1" applyBorder="1" applyAlignment="1">
      <alignment horizontal="left" vertical="top" wrapText="1" indent="1"/>
    </xf>
    <xf numFmtId="0" fontId="7" fillId="0" borderId="10" xfId="0" applyFont="1" applyBorder="1" applyAlignment="1">
      <alignment horizontal="left" vertical="top" wrapText="1" inden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6" fillId="0" borderId="18" xfId="0" applyFont="1" applyBorder="1" applyAlignment="1">
      <alignment horizontal="left" vertical="top" wrapText="1"/>
    </xf>
    <xf numFmtId="0" fontId="6" fillId="0" borderId="9" xfId="0" applyFont="1" applyBorder="1" applyAlignment="1">
      <alignment horizontal="left" vertical="top" wrapText="1"/>
    </xf>
    <xf numFmtId="0" fontId="6" fillId="0" borderId="18" xfId="0" applyFont="1" applyBorder="1" applyAlignment="1">
      <alignment vertical="top" wrapText="1"/>
    </xf>
    <xf numFmtId="0" fontId="6" fillId="0" borderId="9" xfId="0" applyFont="1" applyBorder="1" applyAlignment="1">
      <alignment vertical="top" wrapText="1"/>
    </xf>
    <xf numFmtId="0" fontId="6" fillId="0" borderId="18" xfId="0" applyFont="1" applyBorder="1" applyAlignment="1">
      <alignment horizontal="center" vertical="top" wrapText="1"/>
    </xf>
    <xf numFmtId="0" fontId="6" fillId="0" borderId="17" xfId="0" applyFont="1" applyBorder="1" applyAlignment="1">
      <alignment horizontal="center" vertical="top" wrapText="1"/>
    </xf>
    <xf numFmtId="0" fontId="6" fillId="0" borderId="9" xfId="0" applyFont="1" applyBorder="1" applyAlignment="1">
      <alignment horizontal="center" vertical="top" wrapText="1"/>
    </xf>
    <xf numFmtId="0" fontId="2" fillId="0" borderId="3" xfId="0" applyFont="1" applyBorder="1" applyAlignment="1">
      <alignment horizontal="center" vertical="top" wrapText="1"/>
    </xf>
    <xf numFmtId="0" fontId="7" fillId="0" borderId="3" xfId="0" applyFont="1" applyBorder="1" applyAlignment="1">
      <alignment horizontal="left" vertical="top" wrapText="1" inden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 xfId="0" applyFont="1" applyBorder="1" applyAlignment="1">
      <alignment horizontal="center" vertical="center" wrapText="1"/>
    </xf>
    <xf numFmtId="16" fontId="2" fillId="0" borderId="3" xfId="0" applyNumberFormat="1"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2" xfId="0" applyFont="1" applyBorder="1" applyAlignment="1">
      <alignment horizontal="center" vertical="top" wrapText="1"/>
    </xf>
    <xf numFmtId="0" fontId="6" fillId="0" borderId="18" xfId="0" applyFont="1" applyBorder="1" applyAlignment="1">
      <alignment horizontal="left" vertical="top" wrapText="1" indent="1"/>
    </xf>
    <xf numFmtId="0" fontId="6" fillId="0" borderId="9" xfId="0" applyFont="1" applyBorder="1" applyAlignment="1">
      <alignment horizontal="left" vertical="top" wrapText="1" indent="1"/>
    </xf>
    <xf numFmtId="0" fontId="2" fillId="0" borderId="5" xfId="0" applyFont="1" applyBorder="1" applyAlignment="1">
      <alignment horizontal="left" vertical="top" wrapText="1" indent="1"/>
    </xf>
    <xf numFmtId="0" fontId="2" fillId="0" borderId="6" xfId="0" applyFont="1" applyBorder="1" applyAlignment="1">
      <alignment horizontal="left" vertical="top" wrapText="1" indent="1"/>
    </xf>
    <xf numFmtId="0" fontId="2" fillId="0" borderId="12" xfId="0" applyFont="1" applyBorder="1" applyAlignment="1">
      <alignment horizontal="left" vertical="top" wrapText="1" indent="1"/>
    </xf>
    <xf numFmtId="0" fontId="2" fillId="0" borderId="13" xfId="0" applyFont="1" applyBorder="1" applyAlignment="1">
      <alignment horizontal="left" vertical="top" wrapText="1" indent="1"/>
    </xf>
    <xf numFmtId="0" fontId="2" fillId="0" borderId="7" xfId="0" applyFont="1" applyBorder="1" applyAlignment="1">
      <alignment horizontal="left" vertical="top" wrapText="1" indent="1"/>
    </xf>
    <xf numFmtId="0" fontId="2" fillId="0" borderId="15"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4" xfId="0" applyFont="1" applyBorder="1" applyAlignment="1">
      <alignment horizontal="left" vertical="top" wrapText="1" indent="1"/>
    </xf>
    <xf numFmtId="0" fontId="2" fillId="0" borderId="10" xfId="0" applyFont="1" applyBorder="1" applyAlignment="1">
      <alignment horizontal="left" vertical="top" wrapText="1" indent="1"/>
    </xf>
    <xf numFmtId="0" fontId="6" fillId="0" borderId="13" xfId="0" applyFont="1" applyBorder="1" applyAlignment="1">
      <alignment horizontal="center" vertical="top" wrapText="1"/>
    </xf>
    <xf numFmtId="0" fontId="6" fillId="0" borderId="11" xfId="0" applyFont="1" applyBorder="1" applyAlignment="1">
      <alignment horizontal="center" vertical="top" wrapText="1"/>
    </xf>
    <xf numFmtId="0" fontId="6" fillId="0" borderId="7" xfId="0" applyFont="1" applyBorder="1" applyAlignment="1">
      <alignment horizontal="center" vertical="top" wrapText="1"/>
    </xf>
    <xf numFmtId="0" fontId="6" fillId="0" borderId="14" xfId="0" applyFont="1" applyBorder="1" applyAlignment="1">
      <alignment horizontal="center" vertical="top" wrapText="1"/>
    </xf>
    <xf numFmtId="0" fontId="6" fillId="0" borderId="1" xfId="0" applyFont="1" applyBorder="1" applyAlignment="1">
      <alignment horizontal="center" vertical="top" wrapText="1"/>
    </xf>
    <xf numFmtId="0" fontId="6" fillId="0" borderId="10" xfId="0" applyFont="1" applyBorder="1" applyAlignment="1">
      <alignment horizontal="center" vertical="top" wrapText="1"/>
    </xf>
    <xf numFmtId="0" fontId="6" fillId="0" borderId="5" xfId="0" applyFont="1" applyBorder="1" applyAlignment="1">
      <alignment horizontal="center" textRotation="90" wrapText="1"/>
    </xf>
    <xf numFmtId="0" fontId="6" fillId="0" borderId="6" xfId="0" applyFont="1" applyBorder="1" applyAlignment="1">
      <alignment horizontal="center" textRotation="90" wrapText="1"/>
    </xf>
    <xf numFmtId="0" fontId="6" fillId="0" borderId="12" xfId="0" applyFont="1" applyBorder="1" applyAlignment="1">
      <alignment horizontal="center" textRotation="90" wrapText="1"/>
    </xf>
    <xf numFmtId="0" fontId="6" fillId="0" borderId="5"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6" fillId="0" borderId="5" xfId="0" applyFont="1" applyBorder="1" applyAlignment="1">
      <alignment horizontal="center" vertical="top" textRotation="90" wrapText="1"/>
    </xf>
    <xf numFmtId="0" fontId="6" fillId="0" borderId="6" xfId="0" applyFont="1" applyBorder="1" applyAlignment="1">
      <alignment horizontal="center" vertical="top" textRotation="90" wrapText="1"/>
    </xf>
    <xf numFmtId="0" fontId="6" fillId="0" borderId="12" xfId="0" applyFont="1" applyBorder="1" applyAlignment="1">
      <alignment horizontal="center" vertical="top" textRotation="90" wrapText="1"/>
    </xf>
    <xf numFmtId="0" fontId="4" fillId="0" borderId="0" xfId="0" applyFont="1" applyAlignment="1">
      <alignment horizontal="left" vertical="center" wrapText="1"/>
    </xf>
    <xf numFmtId="0" fontId="6" fillId="0" borderId="5" xfId="0" applyFont="1" applyBorder="1" applyAlignment="1">
      <alignment horizontal="left" vertical="top" wrapText="1" indent="1"/>
    </xf>
    <xf numFmtId="0" fontId="6" fillId="0" borderId="12" xfId="0" applyFont="1" applyBorder="1" applyAlignment="1">
      <alignment horizontal="left" vertical="top" wrapText="1" indent="1"/>
    </xf>
    <xf numFmtId="0" fontId="1" fillId="0" borderId="5" xfId="0" applyFont="1" applyBorder="1" applyAlignment="1">
      <alignment horizontal="left" vertical="top" wrapText="1" indent="1"/>
    </xf>
    <xf numFmtId="0" fontId="1" fillId="0" borderId="12" xfId="0" applyFont="1" applyBorder="1" applyAlignment="1">
      <alignment horizontal="left" vertical="top" wrapText="1" indent="1"/>
    </xf>
    <xf numFmtId="0" fontId="4" fillId="0" borderId="0" xfId="0" applyFont="1" applyAlignment="1">
      <alignment horizontal="left" vertical="top"/>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1" fillId="0" borderId="19" xfId="0" applyFont="1" applyBorder="1" applyAlignment="1">
      <alignment horizontal="center" wrapText="1"/>
    </xf>
    <xf numFmtId="0" fontId="1" fillId="0" borderId="23" xfId="0" applyFont="1" applyBorder="1" applyAlignment="1">
      <alignment horizontal="center" wrapText="1"/>
    </xf>
    <xf numFmtId="0" fontId="1" fillId="0" borderId="25" xfId="0" applyFont="1" applyBorder="1" applyAlignment="1">
      <alignment horizont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9"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center" wrapText="1"/>
    </xf>
    <xf numFmtId="0" fontId="4" fillId="0" borderId="28"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4" fillId="0" borderId="4" xfId="0" applyFont="1" applyBorder="1" applyAlignment="1">
      <alignment horizontal="center"/>
    </xf>
    <xf numFmtId="0" fontId="4" fillId="0" borderId="2" xfId="0" applyFont="1" applyBorder="1" applyAlignment="1">
      <alignment horizontal="center"/>
    </xf>
    <xf numFmtId="0" fontId="4" fillId="0" borderId="33" xfId="0" applyFont="1" applyBorder="1" applyAlignment="1">
      <alignment horizontal="center"/>
    </xf>
    <xf numFmtId="0" fontId="4" fillId="0" borderId="32" xfId="0" applyFont="1" applyBorder="1" applyAlignment="1">
      <alignment horizontal="center"/>
    </xf>
    <xf numFmtId="0" fontId="4" fillId="0" borderId="31" xfId="0" applyFont="1" applyBorder="1" applyAlignment="1">
      <alignment horizontal="center"/>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1" xfId="0" applyFont="1" applyBorder="1" applyAlignment="1">
      <alignment horizontal="center" vertical="top" wrapText="1"/>
    </xf>
    <xf numFmtId="0" fontId="2" fillId="0" borderId="10" xfId="0" applyFont="1" applyBorder="1" applyAlignment="1">
      <alignment horizontal="center"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5" xfId="0" applyFont="1" applyBorder="1" applyAlignment="1">
      <alignment horizontal="left" vertical="top" wrapText="1" indent="1"/>
    </xf>
    <xf numFmtId="0" fontId="7" fillId="0" borderId="12" xfId="0" applyFont="1" applyBorder="1" applyAlignment="1">
      <alignment horizontal="left" vertical="top" wrapText="1" indent="1"/>
    </xf>
    <xf numFmtId="0" fontId="2" fillId="0" borderId="18" xfId="0" applyFont="1" applyBorder="1" applyAlignment="1">
      <alignment horizontal="center" vertical="top" wrapText="1"/>
    </xf>
    <xf numFmtId="0" fontId="2" fillId="0" borderId="17" xfId="0" applyFont="1" applyBorder="1" applyAlignment="1">
      <alignment horizontal="center" vertical="top" wrapText="1"/>
    </xf>
    <xf numFmtId="0" fontId="2" fillId="0" borderId="9" xfId="0" applyFont="1" applyBorder="1" applyAlignment="1">
      <alignment horizontal="center" vertical="top" wrapText="1"/>
    </xf>
    <xf numFmtId="0" fontId="2" fillId="0" borderId="12" xfId="0" applyFont="1" applyBorder="1" applyAlignment="1">
      <alignment horizontal="center" vertical="top" wrapText="1"/>
    </xf>
    <xf numFmtId="0" fontId="2" fillId="2" borderId="5" xfId="0" applyFont="1" applyFill="1" applyBorder="1" applyAlignment="1">
      <alignment horizontal="left" vertical="top" wrapText="1" indent="1"/>
    </xf>
    <xf numFmtId="0" fontId="2" fillId="2" borderId="12" xfId="0" applyFont="1" applyFill="1" applyBorder="1" applyAlignment="1">
      <alignment horizontal="left" vertical="top" wrapText="1" indent="1"/>
    </xf>
    <xf numFmtId="16" fontId="4" fillId="0" borderId="0" xfId="0" applyNumberFormat="1" applyFont="1" applyBorder="1" applyAlignment="1">
      <alignment horizontal="left" vertical="center" wrapText="1"/>
    </xf>
    <xf numFmtId="0" fontId="12" fillId="0" borderId="5" xfId="0" applyFont="1" applyBorder="1" applyAlignment="1">
      <alignment horizontal="left" vertical="top" wrapText="1" indent="1"/>
    </xf>
    <xf numFmtId="0" fontId="12" fillId="0" borderId="6" xfId="0" applyFont="1" applyBorder="1" applyAlignment="1">
      <alignment horizontal="left" vertical="top" wrapText="1" indent="1"/>
    </xf>
    <xf numFmtId="0" fontId="12" fillId="0" borderId="12" xfId="0" applyFont="1" applyBorder="1" applyAlignment="1">
      <alignment horizontal="left" vertical="top" wrapText="1" indent="1"/>
    </xf>
    <xf numFmtId="0" fontId="0" fillId="0" borderId="6" xfId="0" applyBorder="1"/>
    <xf numFmtId="0" fontId="0" fillId="0" borderId="12" xfId="0" applyBorder="1"/>
    <xf numFmtId="16" fontId="4" fillId="0" borderId="0" xfId="0" applyNumberFormat="1" applyFont="1" applyBorder="1" applyAlignment="1">
      <alignment horizontal="left" vertical="top" wrapText="1"/>
    </xf>
    <xf numFmtId="0" fontId="6" fillId="0" borderId="15"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6" xfId="0" applyFont="1" applyBorder="1" applyAlignment="1">
      <alignment horizontal="left" vertical="top" wrapText="1" inden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Lbls>
            <c:dLbl>
              <c:idx val="0"/>
              <c:layout>
                <c:manualLayout>
                  <c:x val="2.8188865398167725E-2"/>
                  <c:y val="0.36241610738255153"/>
                </c:manualLayout>
              </c:layout>
              <c:tx>
                <c:rich>
                  <a:bodyPr/>
                  <a:lstStyle/>
                  <a:p>
                    <a:r>
                      <a:rPr lang="ru-RU" b="1"/>
                      <a:t>Хорошо</a:t>
                    </a:r>
                    <a:r>
                      <a:rPr lang="ru-RU" b="1" baseline="0"/>
                      <a:t> -</a:t>
                    </a:r>
                    <a:r>
                      <a:rPr lang="ru-RU" b="1"/>
                      <a:t> 52,30%</a:t>
                    </a:r>
                  </a:p>
                </c:rich>
              </c:tx>
              <c:dLblPos val="outEnd"/>
              <c:showVal val="1"/>
              <c:showCatName val="1"/>
              <c:showSerName val="1"/>
            </c:dLbl>
            <c:dLbl>
              <c:idx val="1"/>
              <c:layout>
                <c:manualLayout>
                  <c:x val="4.2283298097251593E-2"/>
                  <c:y val="0.32214765100671139"/>
                </c:manualLayout>
              </c:layout>
              <c:tx>
                <c:rich>
                  <a:bodyPr/>
                  <a:lstStyle/>
                  <a:p>
                    <a:r>
                      <a:rPr lang="ru-RU" b="1"/>
                      <a:t>Удовлетворительно - 43,40%</a:t>
                    </a:r>
                  </a:p>
                </c:rich>
              </c:tx>
              <c:dLblPos val="outEnd"/>
              <c:showVal val="1"/>
              <c:showCatName val="1"/>
              <c:showSerName val="1"/>
            </c:dLbl>
            <c:dLbl>
              <c:idx val="2"/>
              <c:layout>
                <c:manualLayout>
                  <c:x val="-0.22085976039464386"/>
                  <c:y val="1.3422818791946331E-2"/>
                </c:manualLayout>
              </c:layout>
              <c:tx>
                <c:rich>
                  <a:bodyPr/>
                  <a:lstStyle/>
                  <a:p>
                    <a:r>
                      <a:rPr lang="ru-RU" b="1"/>
                      <a:t>Неудовлетворительно - 4,30%</a:t>
                    </a:r>
                  </a:p>
                </c:rich>
              </c:tx>
              <c:dLblPos val="outEnd"/>
              <c:showVal val="1"/>
              <c:showCatName val="1"/>
              <c:showSerName val="1"/>
            </c:dLbl>
            <c:spPr>
              <a:solidFill>
                <a:schemeClr val="tx2">
                  <a:lumMod val="20000"/>
                  <a:lumOff val="80000"/>
                </a:schemeClr>
              </a:solidFill>
            </c:spPr>
            <c:txPr>
              <a:bodyPr/>
              <a:lstStyle/>
              <a:p>
                <a:pPr>
                  <a:defRPr b="1"/>
                </a:pPr>
                <a:endParaRPr lang="ru-RU"/>
              </a:p>
            </c:txPr>
            <c:dLblPos val="outEnd"/>
            <c:showVal val="1"/>
            <c:showCatName val="1"/>
            <c:showSerName val="1"/>
            <c:showLeaderLines val="1"/>
          </c:dLbls>
          <c:val>
            <c:numRef>
              <c:f>Лист1!$T$274:$T$276</c:f>
              <c:numCache>
                <c:formatCode>0.00%</c:formatCode>
                <c:ptCount val="3"/>
                <c:pt idx="0">
                  <c:v>0.52300000000000002</c:v>
                </c:pt>
                <c:pt idx="1">
                  <c:v>0.434</c:v>
                </c:pt>
                <c:pt idx="2">
                  <c:v>4.2999999999999997E-2</c:v>
                </c:pt>
              </c:numCache>
            </c:numRef>
          </c:val>
        </c:ser>
        <c:ser>
          <c:idx val="1"/>
          <c:order val="1"/>
          <c:tx>
            <c:v>Хорошо</c:v>
          </c:tx>
          <c:val>
            <c:numLit>
              <c:formatCode>General</c:formatCode>
              <c:ptCount val="1"/>
              <c:pt idx="0">
                <c:v>1</c:v>
              </c:pt>
            </c:numLit>
          </c:val>
        </c:ser>
        <c:ser>
          <c:idx val="2"/>
          <c:order val="2"/>
          <c:tx>
            <c:v>Удовлетворительно</c:v>
          </c:tx>
          <c:val>
            <c:numLit>
              <c:formatCode>General</c:formatCode>
              <c:ptCount val="1"/>
              <c:pt idx="0">
                <c:v>2</c:v>
              </c:pt>
            </c:numLit>
          </c:val>
        </c:ser>
        <c:ser>
          <c:idx val="3"/>
          <c:order val="3"/>
          <c:val>
            <c:numLit>
              <c:formatCode>General</c:formatCode>
              <c:ptCount val="1"/>
              <c:pt idx="0">
                <c:v>3</c:v>
              </c:pt>
            </c:numLit>
          </c:val>
        </c:ser>
        <c:firstSliceAng val="0"/>
      </c:pieChart>
    </c:plotArea>
    <c:legend>
      <c:legendPos val="r"/>
      <c:layout/>
      <c:txPr>
        <a:bodyPr/>
        <a:lstStyle/>
        <a:p>
          <a:pPr rtl="0">
            <a:defRPr/>
          </a:pPr>
          <a:endParaRPr lang="ru-RU"/>
        </a:p>
      </c:txPr>
    </c:legend>
    <c:plotVisOnly val="1"/>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Lbls>
            <c:dLbl>
              <c:idx val="0"/>
              <c:layout/>
              <c:tx>
                <c:rich>
                  <a:bodyPr/>
                  <a:lstStyle/>
                  <a:p>
                    <a:r>
                      <a:rPr lang="ru-RU" b="1"/>
                      <a:t>Неудовлетворительно - 6,80%</a:t>
                    </a:r>
                  </a:p>
                </c:rich>
              </c:tx>
              <c:showVal val="1"/>
              <c:showSerName val="1"/>
            </c:dLbl>
            <c:dLbl>
              <c:idx val="1"/>
              <c:layout>
                <c:manualLayout>
                  <c:x val="-1.8137904636920384E-2"/>
                  <c:y val="0.14948745990084591"/>
                </c:manualLayout>
              </c:layout>
              <c:tx>
                <c:rich>
                  <a:bodyPr/>
                  <a:lstStyle/>
                  <a:p>
                    <a:r>
                      <a:rPr lang="ru-RU" b="1"/>
                      <a:t>Удовлетворительно</a:t>
                    </a:r>
                    <a:r>
                      <a:rPr lang="ru-RU" b="1" baseline="0"/>
                      <a:t> - </a:t>
                    </a:r>
                    <a:r>
                      <a:rPr lang="ru-RU" b="1"/>
                      <a:t> 36,00%</a:t>
                    </a:r>
                  </a:p>
                </c:rich>
              </c:tx>
              <c:showVal val="1"/>
              <c:showSerName val="1"/>
            </c:dLbl>
            <c:dLbl>
              <c:idx val="2"/>
              <c:layout>
                <c:manualLayout>
                  <c:x val="-6.567957130358705E-2"/>
                  <c:y val="0.24596019247594103"/>
                </c:manualLayout>
              </c:layout>
              <c:tx>
                <c:rich>
                  <a:bodyPr/>
                  <a:lstStyle/>
                  <a:p>
                    <a:r>
                      <a:rPr lang="ru-RU" b="1"/>
                      <a:t>Хорошо</a:t>
                    </a:r>
                    <a:r>
                      <a:rPr lang="ru-RU" b="1" baseline="0"/>
                      <a:t> - </a:t>
                    </a:r>
                    <a:r>
                      <a:rPr lang="ru-RU" b="1"/>
                      <a:t>57,20%</a:t>
                    </a:r>
                  </a:p>
                </c:rich>
              </c:tx>
              <c:showVal val="1"/>
              <c:showSerName val="1"/>
            </c:dLbl>
            <c:spPr>
              <a:solidFill>
                <a:schemeClr val="tx2">
                  <a:lumMod val="20000"/>
                  <a:lumOff val="80000"/>
                </a:schemeClr>
              </a:solidFill>
            </c:spPr>
            <c:txPr>
              <a:bodyPr/>
              <a:lstStyle/>
              <a:p>
                <a:pPr>
                  <a:defRPr b="1"/>
                </a:pPr>
                <a:endParaRPr lang="ru-RU"/>
              </a:p>
            </c:txPr>
            <c:showVal val="1"/>
            <c:showSerName val="1"/>
            <c:showLeaderLines val="1"/>
          </c:dLbls>
          <c:val>
            <c:numRef>
              <c:f>Лист1!$Q$319:$Q$321</c:f>
              <c:numCache>
                <c:formatCode>0.00%</c:formatCode>
                <c:ptCount val="3"/>
                <c:pt idx="0">
                  <c:v>6.8000000000000005E-2</c:v>
                </c:pt>
                <c:pt idx="1">
                  <c:v>0.36</c:v>
                </c:pt>
                <c:pt idx="2">
                  <c:v>0.57199999999999995</c:v>
                </c:pt>
              </c:numCache>
            </c:numRef>
          </c:val>
        </c:ser>
        <c:firstSliceAng val="0"/>
      </c:pieChart>
    </c:plotArea>
    <c:legend>
      <c:legendPos val="r"/>
      <c:layout/>
      <c:txPr>
        <a:bodyPr/>
        <a:lstStyle/>
        <a:p>
          <a:pPr rtl="0">
            <a:defRPr/>
          </a:pPr>
          <a:endParaRPr lang="ru-RU"/>
        </a:p>
      </c:txPr>
    </c:legend>
    <c:plotVisOnly val="1"/>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Lbls>
            <c:dLbl>
              <c:idx val="0"/>
              <c:layout>
                <c:manualLayout>
                  <c:x val="0.24458727034120759"/>
                  <c:y val="5.2083333333333495E-2"/>
                </c:manualLayout>
              </c:layout>
              <c:tx>
                <c:rich>
                  <a:bodyPr/>
                  <a:lstStyle/>
                  <a:p>
                    <a:r>
                      <a:rPr lang="ru-RU" b="1"/>
                      <a:t>Неудовлетворительно - 9,80%</a:t>
                    </a:r>
                  </a:p>
                </c:rich>
              </c:tx>
              <c:showVal val="1"/>
              <c:showSerName val="1"/>
            </c:dLbl>
            <c:dLbl>
              <c:idx val="1"/>
              <c:layout>
                <c:manualLayout>
                  <c:x val="1.2049978127734033E-2"/>
                  <c:y val="0.28984652960046736"/>
                </c:manualLayout>
              </c:layout>
              <c:tx>
                <c:rich>
                  <a:bodyPr/>
                  <a:lstStyle/>
                  <a:p>
                    <a:r>
                      <a:rPr lang="ru-RU" b="1"/>
                      <a:t>Удовлетворительно</a:t>
                    </a:r>
                    <a:r>
                      <a:rPr lang="ru-RU" b="1" baseline="0"/>
                      <a:t> - </a:t>
                    </a:r>
                    <a:r>
                      <a:rPr lang="ru-RU" b="1"/>
                      <a:t>26,60%</a:t>
                    </a:r>
                  </a:p>
                </c:rich>
              </c:tx>
              <c:showVal val="1"/>
              <c:showSerName val="1"/>
            </c:dLbl>
            <c:dLbl>
              <c:idx val="2"/>
              <c:layout>
                <c:manualLayout>
                  <c:x val="-6.6103018372703409E-2"/>
                  <c:y val="0.17780912802566345"/>
                </c:manualLayout>
              </c:layout>
              <c:tx>
                <c:rich>
                  <a:bodyPr/>
                  <a:lstStyle/>
                  <a:p>
                    <a:r>
                      <a:rPr lang="ru-RU" b="1"/>
                      <a:t>Хорошо</a:t>
                    </a:r>
                    <a:r>
                      <a:rPr lang="ru-RU" b="1" baseline="0"/>
                      <a:t> - </a:t>
                    </a:r>
                    <a:r>
                      <a:rPr lang="ru-RU" b="1"/>
                      <a:t>63,60%</a:t>
                    </a:r>
                  </a:p>
                </c:rich>
              </c:tx>
              <c:showVal val="1"/>
              <c:showSerName val="1"/>
            </c:dLbl>
            <c:spPr>
              <a:solidFill>
                <a:schemeClr val="tx2">
                  <a:lumMod val="20000"/>
                  <a:lumOff val="80000"/>
                </a:schemeClr>
              </a:solidFill>
            </c:spPr>
            <c:txPr>
              <a:bodyPr/>
              <a:lstStyle/>
              <a:p>
                <a:pPr>
                  <a:defRPr b="1"/>
                </a:pPr>
                <a:endParaRPr lang="ru-RU"/>
              </a:p>
            </c:txPr>
            <c:showVal val="1"/>
            <c:showSerName val="1"/>
            <c:showLeaderLines val="1"/>
          </c:dLbls>
          <c:val>
            <c:numRef>
              <c:f>Лист1!$R$319:$R$321</c:f>
              <c:numCache>
                <c:formatCode>0.00%</c:formatCode>
                <c:ptCount val="3"/>
                <c:pt idx="0">
                  <c:v>9.8000000000000004E-2</c:v>
                </c:pt>
                <c:pt idx="1">
                  <c:v>0.26600000000000001</c:v>
                </c:pt>
                <c:pt idx="2">
                  <c:v>0.63600000000000001</c:v>
                </c:pt>
              </c:numCache>
            </c:numRef>
          </c:val>
        </c:ser>
        <c:firstSliceAng val="0"/>
      </c:pieChart>
    </c:plotArea>
    <c:legend>
      <c:legendPos val="r"/>
      <c:layout/>
      <c:txPr>
        <a:bodyPr/>
        <a:lstStyle/>
        <a:p>
          <a:pPr rtl="0">
            <a:defRPr/>
          </a:pPr>
          <a:endParaRPr lang="ru-RU"/>
        </a:p>
      </c:txPr>
    </c:legend>
    <c:plotVisOnly val="1"/>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13" Type="http://schemas.openxmlformats.org/officeDocument/2006/relationships/image" Target="../media/image10.gif"/><Relationship Id="rId18" Type="http://schemas.openxmlformats.org/officeDocument/2006/relationships/image" Target="../media/image15.png"/><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9.gif"/><Relationship Id="rId17" Type="http://schemas.openxmlformats.org/officeDocument/2006/relationships/image" Target="../media/image14.png"/><Relationship Id="rId2" Type="http://schemas.openxmlformats.org/officeDocument/2006/relationships/image" Target="../media/image2.emf"/><Relationship Id="rId16" Type="http://schemas.openxmlformats.org/officeDocument/2006/relationships/image" Target="../media/image13.png"/><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8.gif"/><Relationship Id="rId5" Type="http://schemas.openxmlformats.org/officeDocument/2006/relationships/image" Target="../media/image5.emf"/><Relationship Id="rId15" Type="http://schemas.openxmlformats.org/officeDocument/2006/relationships/image" Target="../media/image12.png"/><Relationship Id="rId10" Type="http://schemas.openxmlformats.org/officeDocument/2006/relationships/chart" Target="../charts/chart3.xml"/><Relationship Id="rId4" Type="http://schemas.openxmlformats.org/officeDocument/2006/relationships/image" Target="../media/image4.emf"/><Relationship Id="rId9" Type="http://schemas.openxmlformats.org/officeDocument/2006/relationships/chart" Target="../charts/chart2.xml"/><Relationship Id="rId14" Type="http://schemas.openxmlformats.org/officeDocument/2006/relationships/image" Target="../media/image11.gif"/></Relationships>
</file>

<file path=xl/drawings/drawing1.xml><?xml version="1.0" encoding="utf-8"?>
<xdr:wsDr xmlns:xdr="http://schemas.openxmlformats.org/drawingml/2006/spreadsheetDrawing" xmlns:a="http://schemas.openxmlformats.org/drawingml/2006/main">
  <xdr:twoCellAnchor editAs="oneCell">
    <xdr:from>
      <xdr:col>3</xdr:col>
      <xdr:colOff>190500</xdr:colOff>
      <xdr:row>273</xdr:row>
      <xdr:rowOff>0</xdr:rowOff>
    </xdr:from>
    <xdr:to>
      <xdr:col>7</xdr:col>
      <xdr:colOff>657225</xdr:colOff>
      <xdr:row>291</xdr:row>
      <xdr:rowOff>38100</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2019300" y="35575875"/>
          <a:ext cx="5715000" cy="3400425"/>
        </a:xfrm>
        <a:prstGeom prst="rect">
          <a:avLst/>
        </a:prstGeom>
        <a:noFill/>
      </xdr:spPr>
    </xdr:pic>
    <xdr:clientData/>
  </xdr:twoCellAnchor>
  <xdr:twoCellAnchor editAs="oneCell">
    <xdr:from>
      <xdr:col>12</xdr:col>
      <xdr:colOff>0</xdr:colOff>
      <xdr:row>299</xdr:row>
      <xdr:rowOff>0</xdr:rowOff>
    </xdr:from>
    <xdr:to>
      <xdr:col>12</xdr:col>
      <xdr:colOff>314325</xdr:colOff>
      <xdr:row>300</xdr:row>
      <xdr:rowOff>142875</xdr:rowOff>
    </xdr:to>
    <xdr:pic>
      <xdr:nvPicPr>
        <xdr:cNvPr id="1028" name="Picture 4"/>
        <xdr:cNvPicPr>
          <a:picLocks noChangeAspect="1" noChangeArrowheads="1"/>
        </xdr:cNvPicPr>
      </xdr:nvPicPr>
      <xdr:blipFill>
        <a:blip xmlns:r="http://schemas.openxmlformats.org/officeDocument/2006/relationships" r:embed="rId2"/>
        <a:srcRect/>
        <a:stretch>
          <a:fillRect/>
        </a:stretch>
      </xdr:blipFill>
      <xdr:spPr bwMode="auto">
        <a:xfrm>
          <a:off x="11715750" y="31603950"/>
          <a:ext cx="314325" cy="333375"/>
        </a:xfrm>
        <a:prstGeom prst="rect">
          <a:avLst/>
        </a:prstGeom>
        <a:noFill/>
      </xdr:spPr>
    </xdr:pic>
    <xdr:clientData/>
  </xdr:twoCellAnchor>
  <xdr:twoCellAnchor editAs="oneCell">
    <xdr:from>
      <xdr:col>12</xdr:col>
      <xdr:colOff>0</xdr:colOff>
      <xdr:row>303</xdr:row>
      <xdr:rowOff>0</xdr:rowOff>
    </xdr:from>
    <xdr:to>
      <xdr:col>12</xdr:col>
      <xdr:colOff>314325</xdr:colOff>
      <xdr:row>304</xdr:row>
      <xdr:rowOff>142875</xdr:rowOff>
    </xdr:to>
    <xdr:pic>
      <xdr:nvPicPr>
        <xdr:cNvPr id="1029" name="Picture 5"/>
        <xdr:cNvPicPr>
          <a:picLocks noChangeAspect="1" noChangeArrowheads="1"/>
        </xdr:cNvPicPr>
      </xdr:nvPicPr>
      <xdr:blipFill>
        <a:blip xmlns:r="http://schemas.openxmlformats.org/officeDocument/2006/relationships" r:embed="rId3"/>
        <a:srcRect/>
        <a:stretch>
          <a:fillRect/>
        </a:stretch>
      </xdr:blipFill>
      <xdr:spPr bwMode="auto">
        <a:xfrm>
          <a:off x="11715750" y="32365950"/>
          <a:ext cx="314325" cy="333375"/>
        </a:xfrm>
        <a:prstGeom prst="rect">
          <a:avLst/>
        </a:prstGeom>
        <a:noFill/>
      </xdr:spPr>
    </xdr:pic>
    <xdr:clientData/>
  </xdr:twoCellAnchor>
  <xdr:twoCellAnchor editAs="oneCell">
    <xdr:from>
      <xdr:col>3</xdr:col>
      <xdr:colOff>0</xdr:colOff>
      <xdr:row>294</xdr:row>
      <xdr:rowOff>0</xdr:rowOff>
    </xdr:from>
    <xdr:to>
      <xdr:col>8</xdr:col>
      <xdr:colOff>247650</xdr:colOff>
      <xdr:row>314</xdr:row>
      <xdr:rowOff>152400</xdr:rowOff>
    </xdr:to>
    <xdr:pic>
      <xdr:nvPicPr>
        <xdr:cNvPr id="7" name="Picture 3"/>
        <xdr:cNvPicPr>
          <a:picLocks noChangeAspect="1" noChangeArrowheads="1"/>
        </xdr:cNvPicPr>
      </xdr:nvPicPr>
      <xdr:blipFill>
        <a:blip xmlns:r="http://schemas.openxmlformats.org/officeDocument/2006/relationships" r:embed="rId4"/>
        <a:srcRect/>
        <a:stretch>
          <a:fillRect/>
        </a:stretch>
      </xdr:blipFill>
      <xdr:spPr bwMode="auto">
        <a:xfrm>
          <a:off x="1828800" y="30651450"/>
          <a:ext cx="8134350" cy="3962400"/>
        </a:xfrm>
        <a:prstGeom prst="rect">
          <a:avLst/>
        </a:prstGeom>
        <a:noFill/>
      </xdr:spPr>
    </xdr:pic>
    <xdr:clientData/>
  </xdr:twoCellAnchor>
  <xdr:twoCellAnchor editAs="oneCell">
    <xdr:from>
      <xdr:col>12</xdr:col>
      <xdr:colOff>0</xdr:colOff>
      <xdr:row>307</xdr:row>
      <xdr:rowOff>0</xdr:rowOff>
    </xdr:from>
    <xdr:to>
      <xdr:col>12</xdr:col>
      <xdr:colOff>314325</xdr:colOff>
      <xdr:row>308</xdr:row>
      <xdr:rowOff>142875</xdr:rowOff>
    </xdr:to>
    <xdr:pic>
      <xdr:nvPicPr>
        <xdr:cNvPr id="1030" name="Picture 6"/>
        <xdr:cNvPicPr>
          <a:picLocks noChangeAspect="1" noChangeArrowheads="1"/>
        </xdr:cNvPicPr>
      </xdr:nvPicPr>
      <xdr:blipFill>
        <a:blip xmlns:r="http://schemas.openxmlformats.org/officeDocument/2006/relationships" r:embed="rId5"/>
        <a:srcRect/>
        <a:stretch>
          <a:fillRect/>
        </a:stretch>
      </xdr:blipFill>
      <xdr:spPr bwMode="auto">
        <a:xfrm>
          <a:off x="11715750" y="33127950"/>
          <a:ext cx="314325" cy="333375"/>
        </a:xfrm>
        <a:prstGeom prst="rect">
          <a:avLst/>
        </a:prstGeom>
        <a:noFill/>
      </xdr:spPr>
    </xdr:pic>
    <xdr:clientData/>
  </xdr:twoCellAnchor>
  <xdr:twoCellAnchor editAs="oneCell">
    <xdr:from>
      <xdr:col>12</xdr:col>
      <xdr:colOff>9525</xdr:colOff>
      <xdr:row>337</xdr:row>
      <xdr:rowOff>47625</xdr:rowOff>
    </xdr:from>
    <xdr:to>
      <xdr:col>12</xdr:col>
      <xdr:colOff>323850</xdr:colOff>
      <xdr:row>339</xdr:row>
      <xdr:rowOff>0</xdr:rowOff>
    </xdr:to>
    <xdr:pic>
      <xdr:nvPicPr>
        <xdr:cNvPr id="1033" name="Picture 9"/>
        <xdr:cNvPicPr>
          <a:picLocks noChangeAspect="1" noChangeArrowheads="1"/>
        </xdr:cNvPicPr>
      </xdr:nvPicPr>
      <xdr:blipFill>
        <a:blip xmlns:r="http://schemas.openxmlformats.org/officeDocument/2006/relationships" r:embed="rId2"/>
        <a:srcRect/>
        <a:stretch>
          <a:fillRect/>
        </a:stretch>
      </xdr:blipFill>
      <xdr:spPr bwMode="auto">
        <a:xfrm>
          <a:off x="11887200" y="47139225"/>
          <a:ext cx="314325" cy="333375"/>
        </a:xfrm>
        <a:prstGeom prst="rect">
          <a:avLst/>
        </a:prstGeom>
        <a:noFill/>
      </xdr:spPr>
    </xdr:pic>
    <xdr:clientData/>
  </xdr:twoCellAnchor>
  <xdr:twoCellAnchor editAs="oneCell">
    <xdr:from>
      <xdr:col>12</xdr:col>
      <xdr:colOff>0</xdr:colOff>
      <xdr:row>341</xdr:row>
      <xdr:rowOff>9525</xdr:rowOff>
    </xdr:from>
    <xdr:to>
      <xdr:col>12</xdr:col>
      <xdr:colOff>314325</xdr:colOff>
      <xdr:row>342</xdr:row>
      <xdr:rowOff>152400</xdr:rowOff>
    </xdr:to>
    <xdr:pic>
      <xdr:nvPicPr>
        <xdr:cNvPr id="1034" name="Picture 10"/>
        <xdr:cNvPicPr>
          <a:picLocks noChangeAspect="1" noChangeArrowheads="1"/>
        </xdr:cNvPicPr>
      </xdr:nvPicPr>
      <xdr:blipFill>
        <a:blip xmlns:r="http://schemas.openxmlformats.org/officeDocument/2006/relationships" r:embed="rId6"/>
        <a:srcRect/>
        <a:stretch>
          <a:fillRect/>
        </a:stretch>
      </xdr:blipFill>
      <xdr:spPr bwMode="auto">
        <a:xfrm>
          <a:off x="11877675" y="47863125"/>
          <a:ext cx="314325" cy="333375"/>
        </a:xfrm>
        <a:prstGeom prst="rect">
          <a:avLst/>
        </a:prstGeom>
        <a:noFill/>
      </xdr:spPr>
    </xdr:pic>
    <xdr:clientData/>
  </xdr:twoCellAnchor>
  <xdr:twoCellAnchor editAs="oneCell">
    <xdr:from>
      <xdr:col>12</xdr:col>
      <xdr:colOff>0</xdr:colOff>
      <xdr:row>344</xdr:row>
      <xdr:rowOff>28575</xdr:rowOff>
    </xdr:from>
    <xdr:to>
      <xdr:col>12</xdr:col>
      <xdr:colOff>314325</xdr:colOff>
      <xdr:row>345</xdr:row>
      <xdr:rowOff>171450</xdr:rowOff>
    </xdr:to>
    <xdr:pic>
      <xdr:nvPicPr>
        <xdr:cNvPr id="1035" name="Picture 11"/>
        <xdr:cNvPicPr>
          <a:picLocks noChangeAspect="1" noChangeArrowheads="1"/>
        </xdr:cNvPicPr>
      </xdr:nvPicPr>
      <xdr:blipFill>
        <a:blip xmlns:r="http://schemas.openxmlformats.org/officeDocument/2006/relationships" r:embed="rId5"/>
        <a:srcRect/>
        <a:stretch>
          <a:fillRect/>
        </a:stretch>
      </xdr:blipFill>
      <xdr:spPr bwMode="auto">
        <a:xfrm>
          <a:off x="11877675" y="48453675"/>
          <a:ext cx="314325" cy="333375"/>
        </a:xfrm>
        <a:prstGeom prst="rect">
          <a:avLst/>
        </a:prstGeom>
        <a:noFill/>
      </xdr:spPr>
    </xdr:pic>
    <xdr:clientData/>
  </xdr:twoCellAnchor>
  <xdr:twoCellAnchor editAs="oneCell">
    <xdr:from>
      <xdr:col>2</xdr:col>
      <xdr:colOff>161925</xdr:colOff>
      <xdr:row>332</xdr:row>
      <xdr:rowOff>28575</xdr:rowOff>
    </xdr:from>
    <xdr:to>
      <xdr:col>7</xdr:col>
      <xdr:colOff>2457450</xdr:colOff>
      <xdr:row>351</xdr:row>
      <xdr:rowOff>85725</xdr:rowOff>
    </xdr:to>
    <xdr:pic>
      <xdr:nvPicPr>
        <xdr:cNvPr id="14" name="Picture 8"/>
        <xdr:cNvPicPr>
          <a:picLocks noChangeAspect="1" noChangeArrowheads="1"/>
        </xdr:cNvPicPr>
      </xdr:nvPicPr>
      <xdr:blipFill>
        <a:blip xmlns:r="http://schemas.openxmlformats.org/officeDocument/2006/relationships" r:embed="rId7"/>
        <a:srcRect/>
        <a:stretch>
          <a:fillRect/>
        </a:stretch>
      </xdr:blipFill>
      <xdr:spPr bwMode="auto">
        <a:xfrm>
          <a:off x="1381125" y="46167675"/>
          <a:ext cx="8153400" cy="3676650"/>
        </a:xfrm>
        <a:prstGeom prst="rect">
          <a:avLst/>
        </a:prstGeom>
        <a:noFill/>
      </xdr:spPr>
    </xdr:pic>
    <xdr:clientData/>
  </xdr:twoCellAnchor>
  <xdr:twoCellAnchor>
    <xdr:from>
      <xdr:col>7</xdr:col>
      <xdr:colOff>2095500</xdr:colOff>
      <xdr:row>274</xdr:row>
      <xdr:rowOff>9525</xdr:rowOff>
    </xdr:from>
    <xdr:to>
      <xdr:col>14</xdr:col>
      <xdr:colOff>257175</xdr:colOff>
      <xdr:row>289</xdr:row>
      <xdr:rowOff>104775</xdr:rowOff>
    </xdr:to>
    <xdr:graphicFrame macro="">
      <xdr:nvGraphicFramePr>
        <xdr:cNvPr id="17" name="Диаграмма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7</xdr:col>
      <xdr:colOff>2400300</xdr:colOff>
      <xdr:row>289</xdr:row>
      <xdr:rowOff>123825</xdr:rowOff>
    </xdr:from>
    <xdr:ext cx="3962400" cy="264560"/>
    <xdr:sp macro="" textlink="">
      <xdr:nvSpPr>
        <xdr:cNvPr id="18" name="TextBox 17"/>
        <xdr:cNvSpPr txBox="1"/>
      </xdr:nvSpPr>
      <xdr:spPr>
        <a:xfrm>
          <a:off x="9153525" y="38071425"/>
          <a:ext cx="3962400" cy="26456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ru-RU" sz="1100" b="1"/>
            <a:t>Удобство способа подачи заявки на оказание</a:t>
          </a:r>
          <a:r>
            <a:rPr lang="ru-RU" sz="1100" b="1" baseline="0"/>
            <a:t> услуг</a:t>
          </a:r>
          <a:endParaRPr lang="ru-RU" sz="1100" b="1"/>
        </a:p>
      </xdr:txBody>
    </xdr:sp>
    <xdr:clientData/>
  </xdr:oneCellAnchor>
  <xdr:twoCellAnchor>
    <xdr:from>
      <xdr:col>2</xdr:col>
      <xdr:colOff>0</xdr:colOff>
      <xdr:row>314</xdr:row>
      <xdr:rowOff>142875</xdr:rowOff>
    </xdr:from>
    <xdr:to>
      <xdr:col>6</xdr:col>
      <xdr:colOff>1219200</xdr:colOff>
      <xdr:row>329</xdr:row>
      <xdr:rowOff>28575</xdr:rowOff>
    </xdr:to>
    <xdr:graphicFrame macro="">
      <xdr:nvGraphicFramePr>
        <xdr:cNvPr id="19" name="Диаграмма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2</xdr:col>
      <xdr:colOff>209550</xdr:colOff>
      <xdr:row>329</xdr:row>
      <xdr:rowOff>47625</xdr:rowOff>
    </xdr:from>
    <xdr:ext cx="4171950" cy="436786"/>
    <xdr:sp macro="" textlink="">
      <xdr:nvSpPr>
        <xdr:cNvPr id="20" name="TextBox 19"/>
        <xdr:cNvSpPr txBox="1"/>
      </xdr:nvSpPr>
      <xdr:spPr>
        <a:xfrm>
          <a:off x="1428750" y="45615225"/>
          <a:ext cx="4171950" cy="436786"/>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ru-RU" sz="1100" b="1"/>
            <a:t>Качество электрической энергии в течение года (уровень напряжения, отключения, перепады напряжения)</a:t>
          </a:r>
        </a:p>
      </xdr:txBody>
    </xdr:sp>
    <xdr:clientData/>
  </xdr:oneCellAnchor>
  <xdr:twoCellAnchor>
    <xdr:from>
      <xdr:col>7</xdr:col>
      <xdr:colOff>885825</xdr:colOff>
      <xdr:row>314</xdr:row>
      <xdr:rowOff>123825</xdr:rowOff>
    </xdr:from>
    <xdr:to>
      <xdr:col>12</xdr:col>
      <xdr:colOff>333375</xdr:colOff>
      <xdr:row>329</xdr:row>
      <xdr:rowOff>9525</xdr:rowOff>
    </xdr:to>
    <xdr:graphicFrame macro="">
      <xdr:nvGraphicFramePr>
        <xdr:cNvPr id="21" name="Диаграмма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7</xdr:col>
      <xdr:colOff>1381125</xdr:colOff>
      <xdr:row>329</xdr:row>
      <xdr:rowOff>57150</xdr:rowOff>
    </xdr:from>
    <xdr:ext cx="3581400" cy="436786"/>
    <xdr:sp macro="" textlink="">
      <xdr:nvSpPr>
        <xdr:cNvPr id="22" name="TextBox 21"/>
        <xdr:cNvSpPr txBox="1"/>
      </xdr:nvSpPr>
      <xdr:spPr>
        <a:xfrm>
          <a:off x="8134350" y="45624750"/>
          <a:ext cx="3581400" cy="436786"/>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ru-RU" sz="1100" b="1"/>
            <a:t>Оперативность реагирования работников предприятия при возникновении чрезвычайных ситуаций/аварий</a:t>
          </a:r>
        </a:p>
      </xdr:txBody>
    </xdr:sp>
    <xdr:clientData/>
  </xdr:oneCellAnchor>
  <xdr:twoCellAnchor>
    <xdr:from>
      <xdr:col>4</xdr:col>
      <xdr:colOff>295275</xdr:colOff>
      <xdr:row>56</xdr:row>
      <xdr:rowOff>1638301</xdr:rowOff>
    </xdr:from>
    <xdr:to>
      <xdr:col>4</xdr:col>
      <xdr:colOff>638175</xdr:colOff>
      <xdr:row>57</xdr:row>
      <xdr:rowOff>47626</xdr:rowOff>
    </xdr:to>
    <xdr:pic>
      <xdr:nvPicPr>
        <xdr:cNvPr id="2" name="Рисунок 63"/>
        <xdr:cNvPicPr>
          <a:picLocks noChangeAspect="1" noChangeArrowheads="1"/>
        </xdr:cNvPicPr>
      </xdr:nvPicPr>
      <xdr:blipFill>
        <a:blip xmlns:r="http://schemas.openxmlformats.org/officeDocument/2006/relationships" r:embed="rId11"/>
        <a:srcRect/>
        <a:stretch>
          <a:fillRect/>
        </a:stretch>
      </xdr:blipFill>
      <xdr:spPr bwMode="auto">
        <a:xfrm>
          <a:off x="3057525" y="17402176"/>
          <a:ext cx="342900" cy="209550"/>
        </a:xfrm>
        <a:prstGeom prst="rect">
          <a:avLst/>
        </a:prstGeom>
        <a:noFill/>
      </xdr:spPr>
    </xdr:pic>
    <xdr:clientData/>
  </xdr:twoCellAnchor>
  <xdr:twoCellAnchor>
    <xdr:from>
      <xdr:col>4</xdr:col>
      <xdr:colOff>104775</xdr:colOff>
      <xdr:row>63</xdr:row>
      <xdr:rowOff>0</xdr:rowOff>
    </xdr:from>
    <xdr:to>
      <xdr:col>4</xdr:col>
      <xdr:colOff>438150</xdr:colOff>
      <xdr:row>63</xdr:row>
      <xdr:rowOff>247650</xdr:rowOff>
    </xdr:to>
    <xdr:pic>
      <xdr:nvPicPr>
        <xdr:cNvPr id="1027" name="Рисунок 64"/>
        <xdr:cNvPicPr>
          <a:picLocks noChangeAspect="1" noChangeArrowheads="1"/>
        </xdr:cNvPicPr>
      </xdr:nvPicPr>
      <xdr:blipFill>
        <a:blip xmlns:r="http://schemas.openxmlformats.org/officeDocument/2006/relationships" r:embed="rId12"/>
        <a:srcRect/>
        <a:stretch>
          <a:fillRect/>
        </a:stretch>
      </xdr:blipFill>
      <xdr:spPr bwMode="auto">
        <a:xfrm>
          <a:off x="2867025" y="20793075"/>
          <a:ext cx="333375" cy="247650"/>
        </a:xfrm>
        <a:prstGeom prst="rect">
          <a:avLst/>
        </a:prstGeom>
        <a:noFill/>
      </xdr:spPr>
    </xdr:pic>
    <xdr:clientData/>
  </xdr:twoCellAnchor>
  <xdr:twoCellAnchor>
    <xdr:from>
      <xdr:col>4</xdr:col>
      <xdr:colOff>104775</xdr:colOff>
      <xdr:row>68</xdr:row>
      <xdr:rowOff>5181600</xdr:rowOff>
    </xdr:from>
    <xdr:to>
      <xdr:col>4</xdr:col>
      <xdr:colOff>714375</xdr:colOff>
      <xdr:row>69</xdr:row>
      <xdr:rowOff>190500</xdr:rowOff>
    </xdr:to>
    <xdr:pic>
      <xdr:nvPicPr>
        <xdr:cNvPr id="1026" name="Рисунок 65"/>
        <xdr:cNvPicPr>
          <a:picLocks noChangeAspect="1" noChangeArrowheads="1"/>
        </xdr:cNvPicPr>
      </xdr:nvPicPr>
      <xdr:blipFill>
        <a:blip xmlns:r="http://schemas.openxmlformats.org/officeDocument/2006/relationships" r:embed="rId13"/>
        <a:srcRect/>
        <a:stretch>
          <a:fillRect/>
        </a:stretch>
      </xdr:blipFill>
      <xdr:spPr bwMode="auto">
        <a:xfrm>
          <a:off x="2867025" y="27813000"/>
          <a:ext cx="609600" cy="209550"/>
        </a:xfrm>
        <a:prstGeom prst="rect">
          <a:avLst/>
        </a:prstGeom>
        <a:noFill/>
      </xdr:spPr>
    </xdr:pic>
    <xdr:clientData/>
  </xdr:twoCellAnchor>
  <xdr:twoCellAnchor>
    <xdr:from>
      <xdr:col>4</xdr:col>
      <xdr:colOff>123825</xdr:colOff>
      <xdr:row>74</xdr:row>
      <xdr:rowOff>5038725</xdr:rowOff>
    </xdr:from>
    <xdr:to>
      <xdr:col>4</xdr:col>
      <xdr:colOff>723900</xdr:colOff>
      <xdr:row>75</xdr:row>
      <xdr:rowOff>95250</xdr:rowOff>
    </xdr:to>
    <xdr:pic>
      <xdr:nvPicPr>
        <xdr:cNvPr id="3" name="Рисунок 66"/>
        <xdr:cNvPicPr>
          <a:picLocks noChangeAspect="1" noChangeArrowheads="1"/>
        </xdr:cNvPicPr>
      </xdr:nvPicPr>
      <xdr:blipFill>
        <a:blip xmlns:r="http://schemas.openxmlformats.org/officeDocument/2006/relationships" r:embed="rId14"/>
        <a:srcRect/>
        <a:stretch>
          <a:fillRect/>
        </a:stretch>
      </xdr:blipFill>
      <xdr:spPr bwMode="auto">
        <a:xfrm>
          <a:off x="2886075" y="34699575"/>
          <a:ext cx="600075" cy="257175"/>
        </a:xfrm>
        <a:prstGeom prst="rect">
          <a:avLst/>
        </a:prstGeom>
        <a:noFill/>
      </xdr:spPr>
    </xdr:pic>
    <xdr:clientData/>
  </xdr:twoCellAnchor>
  <xdr:twoCellAnchor>
    <xdr:from>
      <xdr:col>7</xdr:col>
      <xdr:colOff>2095500</xdr:colOff>
      <xdr:row>87</xdr:row>
      <xdr:rowOff>38100</xdr:rowOff>
    </xdr:from>
    <xdr:to>
      <xdr:col>7</xdr:col>
      <xdr:colOff>2390775</xdr:colOff>
      <xdr:row>87</xdr:row>
      <xdr:rowOff>228600</xdr:rowOff>
    </xdr:to>
    <xdr:pic>
      <xdr:nvPicPr>
        <xdr:cNvPr id="1032" name="Рисунок 92"/>
        <xdr:cNvPicPr>
          <a:picLocks noChangeAspect="1" noChangeArrowheads="1"/>
        </xdr:cNvPicPr>
      </xdr:nvPicPr>
      <xdr:blipFill>
        <a:blip xmlns:r="http://schemas.openxmlformats.org/officeDocument/2006/relationships" r:embed="rId15"/>
        <a:srcRect/>
        <a:stretch>
          <a:fillRect/>
        </a:stretch>
      </xdr:blipFill>
      <xdr:spPr bwMode="auto">
        <a:xfrm>
          <a:off x="9172575" y="43967400"/>
          <a:ext cx="295275" cy="190500"/>
        </a:xfrm>
        <a:prstGeom prst="rect">
          <a:avLst/>
        </a:prstGeom>
        <a:noFill/>
      </xdr:spPr>
    </xdr:pic>
    <xdr:clientData/>
  </xdr:twoCellAnchor>
  <xdr:twoCellAnchor>
    <xdr:from>
      <xdr:col>12</xdr:col>
      <xdr:colOff>76200</xdr:colOff>
      <xdr:row>87</xdr:row>
      <xdr:rowOff>209550</xdr:rowOff>
    </xdr:from>
    <xdr:to>
      <xdr:col>12</xdr:col>
      <xdr:colOff>361950</xdr:colOff>
      <xdr:row>87</xdr:row>
      <xdr:rowOff>400050</xdr:rowOff>
    </xdr:to>
    <xdr:pic>
      <xdr:nvPicPr>
        <xdr:cNvPr id="1031" name="Рисунок 93"/>
        <xdr:cNvPicPr>
          <a:picLocks noChangeAspect="1" noChangeArrowheads="1"/>
        </xdr:cNvPicPr>
      </xdr:nvPicPr>
      <xdr:blipFill>
        <a:blip xmlns:r="http://schemas.openxmlformats.org/officeDocument/2006/relationships" r:embed="rId16"/>
        <a:srcRect/>
        <a:stretch>
          <a:fillRect/>
        </a:stretch>
      </xdr:blipFill>
      <xdr:spPr bwMode="auto">
        <a:xfrm>
          <a:off x="12277725" y="44138850"/>
          <a:ext cx="285750" cy="190500"/>
        </a:xfrm>
        <a:prstGeom prst="rect">
          <a:avLst/>
        </a:prstGeom>
        <a:noFill/>
      </xdr:spPr>
    </xdr:pic>
    <xdr:clientData/>
  </xdr:twoCellAnchor>
  <xdr:twoCellAnchor>
    <xdr:from>
      <xdr:col>15</xdr:col>
      <xdr:colOff>581025</xdr:colOff>
      <xdr:row>87</xdr:row>
      <xdr:rowOff>685800</xdr:rowOff>
    </xdr:from>
    <xdr:to>
      <xdr:col>16</xdr:col>
      <xdr:colOff>504825</xdr:colOff>
      <xdr:row>87</xdr:row>
      <xdr:rowOff>876300</xdr:rowOff>
    </xdr:to>
    <xdr:pic>
      <xdr:nvPicPr>
        <xdr:cNvPr id="4" name="Рисунок 94"/>
        <xdr:cNvPicPr>
          <a:picLocks noChangeAspect="1" noChangeArrowheads="1"/>
        </xdr:cNvPicPr>
      </xdr:nvPicPr>
      <xdr:blipFill>
        <a:blip xmlns:r="http://schemas.openxmlformats.org/officeDocument/2006/relationships" r:embed="rId17"/>
        <a:srcRect/>
        <a:stretch>
          <a:fillRect/>
        </a:stretch>
      </xdr:blipFill>
      <xdr:spPr bwMode="auto">
        <a:xfrm>
          <a:off x="14963775" y="44615100"/>
          <a:ext cx="533400" cy="190500"/>
        </a:xfrm>
        <a:prstGeom prst="rect">
          <a:avLst/>
        </a:prstGeom>
        <a:noFill/>
      </xdr:spPr>
    </xdr:pic>
    <xdr:clientData/>
  </xdr:twoCellAnchor>
  <xdr:twoCellAnchor>
    <xdr:from>
      <xdr:col>20</xdr:col>
      <xdr:colOff>38100</xdr:colOff>
      <xdr:row>87</xdr:row>
      <xdr:rowOff>857250</xdr:rowOff>
    </xdr:from>
    <xdr:to>
      <xdr:col>20</xdr:col>
      <xdr:colOff>542925</xdr:colOff>
      <xdr:row>88</xdr:row>
      <xdr:rowOff>47625</xdr:rowOff>
    </xdr:to>
    <xdr:pic>
      <xdr:nvPicPr>
        <xdr:cNvPr id="5" name="Рисунок 95"/>
        <xdr:cNvPicPr>
          <a:picLocks noChangeAspect="1" noChangeArrowheads="1"/>
        </xdr:cNvPicPr>
      </xdr:nvPicPr>
      <xdr:blipFill>
        <a:blip xmlns:r="http://schemas.openxmlformats.org/officeDocument/2006/relationships" r:embed="rId18"/>
        <a:srcRect/>
        <a:stretch>
          <a:fillRect/>
        </a:stretch>
      </xdr:blipFill>
      <xdr:spPr bwMode="auto">
        <a:xfrm>
          <a:off x="17468850" y="44786550"/>
          <a:ext cx="504825" cy="190500"/>
        </a:xfrm>
        <a:prstGeom prst="rect">
          <a:avLst/>
        </a:prstGeom>
        <a:noFill/>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1:AG436"/>
  <sheetViews>
    <sheetView tabSelected="1" topLeftCell="B452" workbookViewId="0">
      <selection activeCell="O266" sqref="O266"/>
    </sheetView>
  </sheetViews>
  <sheetFormatPr defaultRowHeight="15"/>
  <cols>
    <col min="4" max="4" width="14" customWidth="1"/>
    <col min="5" max="5" width="15.28515625" customWidth="1"/>
    <col min="6" max="6" width="16.7109375" customWidth="1"/>
    <col min="7" max="7" width="32.7109375" customWidth="1"/>
    <col min="8" max="8" width="39.5703125" customWidth="1"/>
    <col min="9" max="9" width="9.140625" customWidth="1"/>
    <col min="11" max="11" width="9.85546875" customWidth="1"/>
    <col min="12" max="12" width="9.140625" customWidth="1"/>
    <col min="15" max="15" width="14.42578125" customWidth="1"/>
    <col min="22" max="22" width="42" customWidth="1"/>
    <col min="23" max="23" width="18.7109375" customWidth="1"/>
  </cols>
  <sheetData>
    <row r="1" spans="3:20" ht="111.75" customHeight="1">
      <c r="J1" s="1"/>
    </row>
    <row r="2" spans="3:20" ht="18.75">
      <c r="F2" s="3"/>
      <c r="G2" s="3"/>
      <c r="H2" s="3"/>
      <c r="I2" s="3"/>
      <c r="J2" s="3"/>
      <c r="K2" s="3"/>
      <c r="L2" s="3"/>
      <c r="M2" s="3"/>
      <c r="N2" s="3"/>
      <c r="O2" s="3"/>
      <c r="P2" s="3"/>
      <c r="Q2" s="3"/>
      <c r="R2" s="3"/>
      <c r="S2" s="3"/>
      <c r="T2" s="4" t="s">
        <v>18</v>
      </c>
    </row>
    <row r="4" spans="3:20" ht="18.75">
      <c r="E4" s="3" t="s">
        <v>0</v>
      </c>
    </row>
    <row r="8" spans="3:20" ht="18.75">
      <c r="H8" s="5" t="s">
        <v>478</v>
      </c>
    </row>
    <row r="11" spans="3:20" ht="15.75">
      <c r="C11" s="117" t="s">
        <v>16</v>
      </c>
      <c r="D11" s="193" t="s">
        <v>267</v>
      </c>
      <c r="E11" s="193"/>
      <c r="F11" s="193"/>
      <c r="G11" s="193"/>
      <c r="H11" s="193"/>
      <c r="I11" s="193"/>
      <c r="J11" s="193"/>
      <c r="K11" s="193"/>
      <c r="L11" s="193"/>
      <c r="M11" s="193"/>
      <c r="N11" s="193"/>
      <c r="O11" s="193"/>
    </row>
    <row r="12" spans="3:20" ht="15.75" customHeight="1">
      <c r="C12" s="11"/>
      <c r="D12" s="193"/>
      <c r="E12" s="193"/>
      <c r="F12" s="193"/>
      <c r="G12" s="193"/>
      <c r="H12" s="193"/>
      <c r="I12" s="193"/>
      <c r="J12" s="193"/>
      <c r="K12" s="193"/>
      <c r="L12" s="193"/>
      <c r="M12" s="193"/>
      <c r="N12" s="193"/>
      <c r="O12" s="193"/>
    </row>
    <row r="13" spans="3:20" ht="3" customHeight="1" thickBot="1">
      <c r="C13" s="11"/>
      <c r="D13" s="1"/>
      <c r="E13" s="1"/>
      <c r="F13" s="1"/>
      <c r="G13" s="1"/>
      <c r="H13" s="1"/>
      <c r="I13" s="1"/>
      <c r="J13" s="1"/>
      <c r="K13" s="1"/>
      <c r="L13" s="1"/>
      <c r="M13" s="1"/>
      <c r="N13" s="1"/>
      <c r="O13" s="1"/>
    </row>
    <row r="14" spans="3:20" ht="15.75" thickBot="1">
      <c r="C14" s="11"/>
      <c r="D14" s="176" t="s">
        <v>253</v>
      </c>
      <c r="E14" s="179" t="s">
        <v>254</v>
      </c>
      <c r="F14" s="179"/>
      <c r="G14" s="179"/>
      <c r="H14" s="179"/>
      <c r="I14" s="179"/>
      <c r="J14" s="179"/>
      <c r="K14" s="179"/>
      <c r="L14" s="179"/>
      <c r="M14" s="180"/>
      <c r="N14" s="181" t="s">
        <v>255</v>
      </c>
      <c r="O14" s="184" t="s">
        <v>256</v>
      </c>
    </row>
    <row r="15" spans="3:20" ht="15.75" thickBot="1">
      <c r="C15" s="11"/>
      <c r="D15" s="177"/>
      <c r="E15" s="187" t="s">
        <v>257</v>
      </c>
      <c r="F15" s="188"/>
      <c r="G15" s="189"/>
      <c r="H15" s="190" t="s">
        <v>258</v>
      </c>
      <c r="I15" s="191"/>
      <c r="J15" s="192"/>
      <c r="K15" s="191" t="s">
        <v>259</v>
      </c>
      <c r="L15" s="191"/>
      <c r="M15" s="192"/>
      <c r="N15" s="182"/>
      <c r="O15" s="185"/>
    </row>
    <row r="16" spans="3:20" ht="60" customHeight="1" thickBot="1">
      <c r="C16" s="11"/>
      <c r="D16" s="178"/>
      <c r="E16" s="57" t="s">
        <v>467</v>
      </c>
      <c r="F16" s="58" t="s">
        <v>260</v>
      </c>
      <c r="G16" s="59" t="s">
        <v>261</v>
      </c>
      <c r="H16" s="57" t="s">
        <v>467</v>
      </c>
      <c r="I16" s="58" t="s">
        <v>260</v>
      </c>
      <c r="J16" s="59" t="s">
        <v>261</v>
      </c>
      <c r="K16" s="57" t="s">
        <v>467</v>
      </c>
      <c r="L16" s="58" t="s">
        <v>260</v>
      </c>
      <c r="M16" s="59" t="s">
        <v>261</v>
      </c>
      <c r="N16" s="183"/>
      <c r="O16" s="186"/>
    </row>
    <row r="17" spans="3:15">
      <c r="C17" s="11"/>
      <c r="D17" s="60" t="s">
        <v>262</v>
      </c>
      <c r="E17" s="61">
        <v>16</v>
      </c>
      <c r="F17" s="62">
        <v>25</v>
      </c>
      <c r="G17" s="60">
        <f>E17+F17</f>
        <v>41</v>
      </c>
      <c r="H17" s="61">
        <v>18</v>
      </c>
      <c r="I17" s="62">
        <v>91</v>
      </c>
      <c r="J17" s="60">
        <f t="shared" ref="J17:J19" si="0">H17+I17</f>
        <v>109</v>
      </c>
      <c r="K17" s="62">
        <v>0</v>
      </c>
      <c r="L17" s="63">
        <v>0</v>
      </c>
      <c r="M17" s="60">
        <f t="shared" ref="M17:M19" si="1">K17+L17</f>
        <v>0</v>
      </c>
      <c r="N17" s="64">
        <f>G17+J17+M17</f>
        <v>150</v>
      </c>
      <c r="O17" s="65" t="s">
        <v>263</v>
      </c>
    </row>
    <row r="18" spans="3:15">
      <c r="C18" s="11"/>
      <c r="D18" s="66" t="s">
        <v>264</v>
      </c>
      <c r="E18" s="67">
        <v>353</v>
      </c>
      <c r="F18" s="68">
        <v>410</v>
      </c>
      <c r="G18" s="66">
        <f t="shared" ref="G18:G19" si="2">E18+F18</f>
        <v>763</v>
      </c>
      <c r="H18" s="67">
        <v>75</v>
      </c>
      <c r="I18" s="68">
        <v>463</v>
      </c>
      <c r="J18" s="66">
        <f t="shared" si="0"/>
        <v>538</v>
      </c>
      <c r="K18" s="68">
        <v>8</v>
      </c>
      <c r="L18" s="69">
        <v>5</v>
      </c>
      <c r="M18" s="66">
        <f t="shared" si="1"/>
        <v>13</v>
      </c>
      <c r="N18" s="70">
        <f>G18+J18+M18</f>
        <v>1314</v>
      </c>
      <c r="O18" s="71" t="s">
        <v>263</v>
      </c>
    </row>
    <row r="19" spans="3:15" ht="15.75" thickBot="1">
      <c r="C19" s="11"/>
      <c r="D19" s="72" t="s">
        <v>265</v>
      </c>
      <c r="E19" s="73">
        <v>14910</v>
      </c>
      <c r="F19" s="74">
        <v>2708</v>
      </c>
      <c r="G19" s="72">
        <f t="shared" si="2"/>
        <v>17618</v>
      </c>
      <c r="H19" s="73">
        <v>58</v>
      </c>
      <c r="I19" s="74">
        <v>1550</v>
      </c>
      <c r="J19" s="66">
        <f t="shared" si="0"/>
        <v>1608</v>
      </c>
      <c r="K19" s="74">
        <v>0</v>
      </c>
      <c r="L19" s="75">
        <v>11</v>
      </c>
      <c r="M19" s="72">
        <f t="shared" si="1"/>
        <v>11</v>
      </c>
      <c r="N19" s="76">
        <f>G19+J19+M19</f>
        <v>19237</v>
      </c>
      <c r="O19" s="77" t="s">
        <v>263</v>
      </c>
    </row>
    <row r="20" spans="3:15" ht="15.75" customHeight="1" thickBot="1">
      <c r="C20" s="1"/>
      <c r="D20" s="78" t="s">
        <v>266</v>
      </c>
      <c r="E20" s="79">
        <f>E17+E18+E19</f>
        <v>15279</v>
      </c>
      <c r="F20" s="80">
        <f>F17+F18+F19</f>
        <v>3143</v>
      </c>
      <c r="G20" s="81">
        <f t="shared" ref="G20" si="3">G17+G18+G19</f>
        <v>18422</v>
      </c>
      <c r="H20" s="79">
        <f>H17+H18+H19</f>
        <v>151</v>
      </c>
      <c r="I20" s="80">
        <f>I17+I18+I19</f>
        <v>2104</v>
      </c>
      <c r="J20" s="81">
        <f t="shared" ref="J20" si="4">J17+J18+J19</f>
        <v>2255</v>
      </c>
      <c r="K20" s="79">
        <f>K17+K18+K19</f>
        <v>8</v>
      </c>
      <c r="L20" s="80">
        <f>L17+L18+L19</f>
        <v>16</v>
      </c>
      <c r="M20" s="81">
        <f t="shared" ref="M20" si="5">M17+M18+M19</f>
        <v>24</v>
      </c>
      <c r="N20" s="82">
        <f>N17+N18+N19</f>
        <v>20701</v>
      </c>
      <c r="O20" s="81">
        <v>16.7</v>
      </c>
    </row>
    <row r="21" spans="3:15">
      <c r="C21" s="1"/>
      <c r="D21" s="1"/>
      <c r="E21" s="1"/>
    </row>
    <row r="22" spans="3:15" ht="15.75" customHeight="1">
      <c r="C22" s="50" t="s">
        <v>17</v>
      </c>
      <c r="D22" s="124" t="s">
        <v>276</v>
      </c>
      <c r="E22" s="124"/>
      <c r="F22" s="124"/>
      <c r="G22" s="124"/>
      <c r="H22" s="124"/>
      <c r="I22" s="124"/>
      <c r="J22" s="124"/>
      <c r="K22" s="124"/>
      <c r="L22" s="124"/>
      <c r="M22" s="124"/>
      <c r="N22" s="124"/>
      <c r="O22" s="124"/>
    </row>
    <row r="23" spans="3:15" ht="15.75" customHeight="1">
      <c r="C23" s="1"/>
      <c r="D23" s="124"/>
      <c r="E23" s="124"/>
      <c r="F23" s="124"/>
      <c r="G23" s="124"/>
      <c r="H23" s="124"/>
      <c r="I23" s="124"/>
      <c r="J23" s="124"/>
      <c r="K23" s="124"/>
      <c r="L23" s="124"/>
      <c r="M23" s="124"/>
      <c r="N23" s="124"/>
      <c r="O23" s="124"/>
    </row>
    <row r="24" spans="3:15" ht="15.75" customHeight="1">
      <c r="C24" s="1"/>
      <c r="D24" s="124"/>
      <c r="E24" s="124"/>
      <c r="F24" s="124"/>
      <c r="G24" s="124"/>
      <c r="H24" s="124"/>
      <c r="I24" s="124"/>
      <c r="J24" s="124"/>
      <c r="K24" s="124"/>
      <c r="L24" s="124"/>
      <c r="M24" s="124"/>
      <c r="N24" s="124"/>
      <c r="O24" s="124"/>
    </row>
    <row r="25" spans="3:15" ht="15.75" customHeight="1">
      <c r="C25" s="1"/>
      <c r="D25" s="98"/>
      <c r="E25" s="98"/>
      <c r="F25" s="98"/>
      <c r="G25" s="98"/>
      <c r="H25" s="98"/>
      <c r="I25" s="98"/>
      <c r="J25" s="98"/>
      <c r="K25" s="98"/>
      <c r="L25" s="98"/>
      <c r="M25" s="98"/>
      <c r="N25" s="98"/>
      <c r="O25" s="98"/>
    </row>
    <row r="26" spans="3:15" ht="15.75" customHeight="1" thickBot="1">
      <c r="C26" s="1"/>
      <c r="E26" s="1"/>
      <c r="F26" s="1"/>
      <c r="G26" s="1"/>
      <c r="H26" s="1"/>
      <c r="I26" s="1"/>
      <c r="J26" s="1"/>
      <c r="K26" s="1"/>
    </row>
    <row r="27" spans="3:15" ht="133.5" customHeight="1" thickBot="1">
      <c r="C27" s="1"/>
      <c r="D27" s="101" t="s">
        <v>268</v>
      </c>
      <c r="E27" s="102" t="s">
        <v>269</v>
      </c>
      <c r="F27" s="102" t="s">
        <v>270</v>
      </c>
      <c r="G27" s="102" t="s">
        <v>271</v>
      </c>
      <c r="H27" s="102" t="s">
        <v>272</v>
      </c>
      <c r="I27" s="102" t="s">
        <v>273</v>
      </c>
      <c r="J27" s="102" t="s">
        <v>255</v>
      </c>
      <c r="K27" s="103" t="s">
        <v>256</v>
      </c>
    </row>
    <row r="28" spans="3:15" ht="42" customHeight="1">
      <c r="C28" s="1"/>
      <c r="D28" s="99">
        <v>1</v>
      </c>
      <c r="E28" s="105" t="s">
        <v>266</v>
      </c>
      <c r="F28" s="100">
        <v>16211</v>
      </c>
      <c r="G28" s="100">
        <v>5938</v>
      </c>
      <c r="H28" s="100">
        <v>2061</v>
      </c>
      <c r="I28" s="100" t="s">
        <v>263</v>
      </c>
      <c r="J28" s="100">
        <f>F28+H28+G28</f>
        <v>24210</v>
      </c>
      <c r="K28" s="99">
        <v>18.600000000000001</v>
      </c>
    </row>
    <row r="29" spans="3:15" ht="43.5" customHeight="1">
      <c r="C29" s="1"/>
      <c r="D29" s="83" t="s">
        <v>16</v>
      </c>
      <c r="E29" s="106" t="s">
        <v>274</v>
      </c>
      <c r="F29" s="84">
        <v>16141</v>
      </c>
      <c r="G29" s="84">
        <v>5459</v>
      </c>
      <c r="H29" s="84">
        <v>1931</v>
      </c>
      <c r="I29" s="84" t="s">
        <v>263</v>
      </c>
      <c r="J29" s="84">
        <f>F29+H29+G29</f>
        <v>23531</v>
      </c>
      <c r="K29" s="83">
        <v>19.3</v>
      </c>
    </row>
    <row r="30" spans="3:15" ht="43.5" customHeight="1">
      <c r="C30" s="1"/>
      <c r="D30" s="83" t="s">
        <v>17</v>
      </c>
      <c r="E30" s="106" t="s">
        <v>275</v>
      </c>
      <c r="F30" s="84">
        <v>2508</v>
      </c>
      <c r="G30" s="84">
        <v>477</v>
      </c>
      <c r="H30" s="84">
        <v>1059</v>
      </c>
      <c r="I30" s="84" t="s">
        <v>263</v>
      </c>
      <c r="J30" s="84">
        <f>F30+H30+G30</f>
        <v>4044</v>
      </c>
      <c r="K30" s="83">
        <v>0.4</v>
      </c>
    </row>
    <row r="31" spans="3:15" ht="15.75" customHeight="1">
      <c r="C31" s="1"/>
      <c r="D31" s="1"/>
      <c r="E31" s="1"/>
    </row>
    <row r="32" spans="3:15">
      <c r="C32" s="1"/>
      <c r="D32" s="1"/>
      <c r="E32" s="1"/>
    </row>
    <row r="33" spans="3:17" ht="15.75">
      <c r="D33" s="1"/>
      <c r="E33" s="2"/>
      <c r="F33" s="2"/>
      <c r="G33" s="2"/>
      <c r="H33" s="2"/>
      <c r="I33" s="2"/>
      <c r="J33" s="2"/>
      <c r="K33" s="2"/>
    </row>
    <row r="34" spans="3:17" ht="15.75" customHeight="1">
      <c r="C34" s="50" t="s">
        <v>19</v>
      </c>
      <c r="D34" s="194" t="s">
        <v>191</v>
      </c>
      <c r="E34" s="194"/>
      <c r="F34" s="194"/>
      <c r="G34" s="194"/>
      <c r="H34" s="194"/>
      <c r="I34" s="194"/>
      <c r="J34" s="194"/>
      <c r="K34" s="194"/>
    </row>
    <row r="35" spans="3:17" ht="15" customHeight="1">
      <c r="D35" s="195"/>
      <c r="E35" s="195"/>
      <c r="F35" s="195"/>
      <c r="G35" s="195"/>
      <c r="H35" s="195"/>
      <c r="I35" s="195"/>
      <c r="J35" s="195"/>
      <c r="K35" s="195"/>
    </row>
    <row r="36" spans="3:17" ht="15.75">
      <c r="D36" s="196" t="s">
        <v>192</v>
      </c>
      <c r="E36" s="198" t="s">
        <v>1</v>
      </c>
      <c r="F36" s="200" t="s">
        <v>2</v>
      </c>
      <c r="G36" s="201"/>
      <c r="H36" s="202"/>
      <c r="I36" s="200" t="s">
        <v>3</v>
      </c>
      <c r="J36" s="201"/>
      <c r="K36" s="202"/>
    </row>
    <row r="37" spans="3:17" ht="15.75">
      <c r="D37" s="197"/>
      <c r="E37" s="199"/>
      <c r="F37" s="51" t="s">
        <v>4</v>
      </c>
      <c r="G37" s="51" t="s">
        <v>5</v>
      </c>
      <c r="H37" s="51" t="s">
        <v>6</v>
      </c>
      <c r="I37" s="52" t="s">
        <v>4</v>
      </c>
      <c r="J37" s="53" t="s">
        <v>5</v>
      </c>
      <c r="K37" s="53" t="s">
        <v>6</v>
      </c>
    </row>
    <row r="38" spans="3:17" ht="15.75">
      <c r="D38" s="10">
        <v>1</v>
      </c>
      <c r="E38" s="7" t="s">
        <v>7</v>
      </c>
      <c r="F38" s="10">
        <v>1</v>
      </c>
      <c r="G38" s="10" t="s">
        <v>8</v>
      </c>
      <c r="H38" s="10">
        <v>61.96</v>
      </c>
      <c r="I38" s="10">
        <v>1</v>
      </c>
      <c r="J38" s="10" t="s">
        <v>8</v>
      </c>
      <c r="K38" s="10">
        <v>68.27</v>
      </c>
    </row>
    <row r="39" spans="3:17" ht="47.25">
      <c r="D39" s="10">
        <f>1+D38</f>
        <v>2</v>
      </c>
      <c r="E39" s="6" t="s">
        <v>9</v>
      </c>
      <c r="F39" s="10">
        <v>402</v>
      </c>
      <c r="G39" s="10" t="s">
        <v>8</v>
      </c>
      <c r="H39" s="10">
        <v>38.83</v>
      </c>
      <c r="I39" s="10">
        <v>415</v>
      </c>
      <c r="J39" s="10" t="s">
        <v>8</v>
      </c>
      <c r="K39" s="10">
        <v>40.840000000000003</v>
      </c>
    </row>
    <row r="40" spans="3:17" ht="15.75">
      <c r="D40" s="10">
        <f t="shared" ref="D40:D44" si="6">1+D39</f>
        <v>3</v>
      </c>
      <c r="E40" s="7" t="s">
        <v>10</v>
      </c>
      <c r="F40" s="10">
        <v>2.2440000000000002</v>
      </c>
      <c r="G40" s="8" t="s">
        <v>11</v>
      </c>
      <c r="H40" s="10">
        <v>18.55</v>
      </c>
      <c r="I40" s="10">
        <v>2.2440000000000002</v>
      </c>
      <c r="J40" s="10" t="s">
        <v>11</v>
      </c>
      <c r="K40" s="10">
        <v>20.55</v>
      </c>
    </row>
    <row r="41" spans="3:17" ht="15.75">
      <c r="D41" s="10">
        <f t="shared" si="6"/>
        <v>4</v>
      </c>
      <c r="E41" s="7" t="s">
        <v>12</v>
      </c>
      <c r="F41" s="8">
        <v>187.6</v>
      </c>
      <c r="G41" s="8" t="s">
        <v>11</v>
      </c>
      <c r="H41" s="8">
        <v>37.75</v>
      </c>
      <c r="I41" s="8">
        <v>178.12</v>
      </c>
      <c r="J41" s="8" t="s">
        <v>11</v>
      </c>
      <c r="K41" s="8">
        <v>37.68</v>
      </c>
    </row>
    <row r="42" spans="3:17" ht="15.75">
      <c r="D42" s="10">
        <f t="shared" si="6"/>
        <v>5</v>
      </c>
      <c r="E42" s="7" t="s">
        <v>13</v>
      </c>
      <c r="F42" s="10">
        <v>362.56</v>
      </c>
      <c r="G42" s="10" t="s">
        <v>11</v>
      </c>
      <c r="H42" s="10">
        <v>29.63</v>
      </c>
      <c r="I42" s="10">
        <v>353.5</v>
      </c>
      <c r="J42" s="10" t="s">
        <v>11</v>
      </c>
      <c r="K42" s="10">
        <v>34.28</v>
      </c>
    </row>
    <row r="43" spans="3:17" ht="15.75">
      <c r="D43" s="10">
        <f t="shared" si="6"/>
        <v>6</v>
      </c>
      <c r="E43" s="9" t="s">
        <v>14</v>
      </c>
      <c r="F43" s="8">
        <v>366.36</v>
      </c>
      <c r="G43" s="10" t="s">
        <v>11</v>
      </c>
      <c r="H43" s="8">
        <v>29.86</v>
      </c>
      <c r="I43" s="8">
        <v>378.93</v>
      </c>
      <c r="J43" s="10" t="s">
        <v>11</v>
      </c>
      <c r="K43" s="8">
        <v>30.23</v>
      </c>
    </row>
    <row r="44" spans="3:17" ht="15.75">
      <c r="D44" s="10">
        <f t="shared" si="6"/>
        <v>7</v>
      </c>
      <c r="E44" s="9" t="s">
        <v>15</v>
      </c>
      <c r="F44" s="8">
        <v>282.01</v>
      </c>
      <c r="G44" s="10" t="s">
        <v>11</v>
      </c>
      <c r="H44" s="8">
        <v>31.79</v>
      </c>
      <c r="I44" s="8">
        <v>292.13</v>
      </c>
      <c r="J44" s="10" t="s">
        <v>11</v>
      </c>
      <c r="K44" s="8">
        <v>32.770000000000003</v>
      </c>
    </row>
    <row r="47" spans="3:17" ht="18.75">
      <c r="H47" s="3" t="s">
        <v>20</v>
      </c>
      <c r="L47" s="3"/>
      <c r="M47" s="3"/>
      <c r="N47" s="3"/>
      <c r="O47" s="3"/>
      <c r="P47" s="3"/>
      <c r="Q47" s="3"/>
    </row>
    <row r="50" spans="3:8" ht="15.75">
      <c r="C50" s="50" t="s">
        <v>21</v>
      </c>
      <c r="D50" s="50" t="s">
        <v>498</v>
      </c>
      <c r="E50" s="50"/>
    </row>
    <row r="52" spans="3:8" ht="15.75" thickBot="1"/>
    <row r="53" spans="3:8">
      <c r="D53" s="203" t="s">
        <v>170</v>
      </c>
      <c r="E53" s="203" t="s">
        <v>483</v>
      </c>
      <c r="F53" s="205" t="s">
        <v>484</v>
      </c>
      <c r="G53" s="206"/>
      <c r="H53" s="207"/>
    </row>
    <row r="54" spans="3:8" ht="15.75" thickBot="1">
      <c r="D54" s="204"/>
      <c r="E54" s="204"/>
      <c r="F54" s="208"/>
      <c r="G54" s="209"/>
      <c r="H54" s="210"/>
    </row>
    <row r="55" spans="3:8" ht="16.5" thickBot="1">
      <c r="D55" s="108"/>
      <c r="E55" s="116"/>
      <c r="F55" s="109" t="s">
        <v>485</v>
      </c>
      <c r="G55" s="110" t="s">
        <v>3</v>
      </c>
      <c r="H55" s="110" t="s">
        <v>486</v>
      </c>
    </row>
    <row r="56" spans="3:8" ht="16.5" thickBot="1">
      <c r="D56" s="107">
        <v>1</v>
      </c>
      <c r="E56" s="109">
        <v>2</v>
      </c>
      <c r="F56" s="109">
        <v>3</v>
      </c>
      <c r="G56" s="109">
        <v>4</v>
      </c>
      <c r="H56" s="109">
        <v>5</v>
      </c>
    </row>
    <row r="57" spans="3:8" ht="141.75">
      <c r="D57" s="144">
        <v>1</v>
      </c>
      <c r="E57" s="115" t="s">
        <v>499</v>
      </c>
      <c r="F57" s="144"/>
      <c r="G57" s="144"/>
      <c r="H57" s="144"/>
    </row>
    <row r="58" spans="3:8" ht="30.75" customHeight="1" thickBot="1">
      <c r="D58" s="146"/>
      <c r="E58" s="116" t="s">
        <v>487</v>
      </c>
      <c r="F58" s="146"/>
      <c r="G58" s="146"/>
      <c r="H58" s="146"/>
    </row>
    <row r="59" spans="3:8" ht="32.25" thickBot="1">
      <c r="D59" s="119" t="s">
        <v>16</v>
      </c>
      <c r="E59" s="120" t="s">
        <v>488</v>
      </c>
      <c r="F59" s="116" t="s">
        <v>263</v>
      </c>
      <c r="G59" s="116" t="s">
        <v>263</v>
      </c>
      <c r="H59" s="116" t="s">
        <v>173</v>
      </c>
    </row>
    <row r="60" spans="3:8" ht="32.25" thickBot="1">
      <c r="D60" s="119" t="s">
        <v>17</v>
      </c>
      <c r="E60" s="120" t="s">
        <v>489</v>
      </c>
      <c r="F60" s="116" t="s">
        <v>263</v>
      </c>
      <c r="G60" s="116" t="s">
        <v>263</v>
      </c>
      <c r="H60" s="116"/>
    </row>
    <row r="61" spans="3:8" ht="32.25" thickBot="1">
      <c r="D61" s="119" t="s">
        <v>223</v>
      </c>
      <c r="E61" s="120" t="s">
        <v>490</v>
      </c>
      <c r="F61" s="116">
        <v>2.2999999999999998</v>
      </c>
      <c r="G61" s="116">
        <v>0.23</v>
      </c>
      <c r="H61" s="116">
        <v>-2.0699999999999998</v>
      </c>
    </row>
    <row r="62" spans="3:8" ht="16.5" thickBot="1">
      <c r="D62" s="119" t="s">
        <v>224</v>
      </c>
      <c r="E62" s="120" t="s">
        <v>491</v>
      </c>
      <c r="F62" s="116">
        <v>2.6</v>
      </c>
      <c r="G62" s="116">
        <v>0.34</v>
      </c>
      <c r="H62" s="116">
        <v>-2.2599999999999998</v>
      </c>
    </row>
    <row r="63" spans="3:8" ht="110.25">
      <c r="D63" s="144">
        <v>2</v>
      </c>
      <c r="E63" s="115" t="s">
        <v>492</v>
      </c>
      <c r="F63" s="144"/>
      <c r="G63" s="144"/>
      <c r="H63" s="144"/>
    </row>
    <row r="64" spans="3:8" ht="31.5" customHeight="1" thickBot="1">
      <c r="D64" s="146"/>
      <c r="E64" s="116" t="s">
        <v>487</v>
      </c>
      <c r="F64" s="146"/>
      <c r="G64" s="146"/>
      <c r="H64" s="146"/>
    </row>
    <row r="65" spans="4:8" ht="32.25" thickBot="1">
      <c r="D65" s="119" t="s">
        <v>186</v>
      </c>
      <c r="E65" s="120" t="s">
        <v>488</v>
      </c>
      <c r="F65" s="116" t="s">
        <v>263</v>
      </c>
      <c r="G65" s="116" t="s">
        <v>263</v>
      </c>
      <c r="H65" s="116"/>
    </row>
    <row r="66" spans="4:8" ht="32.25" thickBot="1">
      <c r="D66" s="119" t="s">
        <v>22</v>
      </c>
      <c r="E66" s="120" t="s">
        <v>489</v>
      </c>
      <c r="F66" s="116" t="s">
        <v>263</v>
      </c>
      <c r="G66" s="116" t="s">
        <v>263</v>
      </c>
      <c r="H66" s="116"/>
    </row>
    <row r="67" spans="4:8" ht="32.25" thickBot="1">
      <c r="D67" s="119" t="s">
        <v>23</v>
      </c>
      <c r="E67" s="120" t="s">
        <v>490</v>
      </c>
      <c r="F67" s="116">
        <v>1.69</v>
      </c>
      <c r="G67" s="116">
        <v>0.17</v>
      </c>
      <c r="H67" s="116">
        <v>-1.52</v>
      </c>
    </row>
    <row r="68" spans="4:8" ht="16.5" thickBot="1">
      <c r="D68" s="119" t="s">
        <v>229</v>
      </c>
      <c r="E68" s="120" t="s">
        <v>491</v>
      </c>
      <c r="F68" s="116">
        <v>1.83</v>
      </c>
      <c r="G68" s="116">
        <v>0.24</v>
      </c>
      <c r="H68" s="116">
        <v>-1.59</v>
      </c>
    </row>
    <row r="69" spans="4:8" ht="409.5">
      <c r="D69" s="144">
        <v>3</v>
      </c>
      <c r="E69" s="115" t="s">
        <v>493</v>
      </c>
      <c r="F69" s="144"/>
      <c r="G69" s="144"/>
      <c r="H69" s="144"/>
    </row>
    <row r="70" spans="4:8" ht="30.75" customHeight="1" thickBot="1">
      <c r="D70" s="146"/>
      <c r="E70" s="116" t="s">
        <v>487</v>
      </c>
      <c r="F70" s="146"/>
      <c r="G70" s="146"/>
      <c r="H70" s="146"/>
    </row>
    <row r="71" spans="4:8" ht="32.25" thickBot="1">
      <c r="D71" s="119" t="s">
        <v>232</v>
      </c>
      <c r="E71" s="120" t="s">
        <v>488</v>
      </c>
      <c r="F71" s="116" t="s">
        <v>263</v>
      </c>
      <c r="G71" s="116" t="s">
        <v>263</v>
      </c>
      <c r="H71" s="116"/>
    </row>
    <row r="72" spans="4:8" ht="32.25" thickBot="1">
      <c r="D72" s="119" t="s">
        <v>26</v>
      </c>
      <c r="E72" s="120" t="s">
        <v>489</v>
      </c>
      <c r="F72" s="116" t="s">
        <v>263</v>
      </c>
      <c r="G72" s="116" t="s">
        <v>263</v>
      </c>
      <c r="H72" s="116"/>
    </row>
    <row r="73" spans="4:8" ht="32.25" thickBot="1">
      <c r="D73" s="119" t="s">
        <v>27</v>
      </c>
      <c r="E73" s="120" t="s">
        <v>490</v>
      </c>
      <c r="F73" s="116">
        <v>16.78</v>
      </c>
      <c r="G73" s="116">
        <v>9.56</v>
      </c>
      <c r="H73" s="116">
        <v>-7.22</v>
      </c>
    </row>
    <row r="74" spans="4:8" ht="16.5" thickBot="1">
      <c r="D74" s="119" t="s">
        <v>28</v>
      </c>
      <c r="E74" s="120" t="s">
        <v>494</v>
      </c>
      <c r="F74" s="116">
        <v>24.6</v>
      </c>
      <c r="G74" s="116">
        <v>17.440000000000001</v>
      </c>
      <c r="H74" s="116">
        <v>-7.16</v>
      </c>
    </row>
    <row r="75" spans="4:8" ht="409.5">
      <c r="D75" s="144">
        <v>4</v>
      </c>
      <c r="E75" s="115" t="s">
        <v>495</v>
      </c>
      <c r="F75" s="144"/>
      <c r="G75" s="144"/>
      <c r="H75" s="144"/>
    </row>
    <row r="76" spans="4:8" ht="16.5" thickBot="1">
      <c r="D76" s="146"/>
      <c r="E76" s="116" t="s">
        <v>487</v>
      </c>
      <c r="F76" s="146"/>
      <c r="G76" s="146"/>
      <c r="H76" s="146"/>
    </row>
    <row r="77" spans="4:8" ht="32.25" thickBot="1">
      <c r="D77" s="119" t="s">
        <v>31</v>
      </c>
      <c r="E77" s="120" t="s">
        <v>488</v>
      </c>
      <c r="F77" s="116" t="s">
        <v>263</v>
      </c>
      <c r="G77" s="116" t="s">
        <v>263</v>
      </c>
      <c r="H77" s="116"/>
    </row>
    <row r="78" spans="4:8" ht="32.25" thickBot="1">
      <c r="D78" s="119" t="s">
        <v>445</v>
      </c>
      <c r="E78" s="120" t="s">
        <v>489</v>
      </c>
      <c r="F78" s="116" t="s">
        <v>263</v>
      </c>
      <c r="G78" s="116" t="s">
        <v>263</v>
      </c>
      <c r="H78" s="116"/>
    </row>
    <row r="79" spans="4:8" ht="32.25" thickBot="1">
      <c r="D79" s="119" t="s">
        <v>32</v>
      </c>
      <c r="E79" s="120" t="s">
        <v>490</v>
      </c>
      <c r="F79" s="116">
        <v>1.08</v>
      </c>
      <c r="G79" s="116">
        <v>3.09</v>
      </c>
      <c r="H79" s="116">
        <v>2.0099999999999998</v>
      </c>
    </row>
    <row r="80" spans="4:8" ht="16.5" thickBot="1">
      <c r="D80" s="119" t="s">
        <v>33</v>
      </c>
      <c r="E80" s="120" t="s">
        <v>491</v>
      </c>
      <c r="F80" s="116">
        <v>2.91</v>
      </c>
      <c r="G80" s="116">
        <v>2.2599999999999998</v>
      </c>
      <c r="H80" s="116">
        <v>-0.65</v>
      </c>
    </row>
    <row r="81" spans="3:23" ht="204.75" customHeight="1">
      <c r="D81" s="144">
        <v>5</v>
      </c>
      <c r="E81" s="144" t="s">
        <v>496</v>
      </c>
      <c r="F81" s="144">
        <v>0</v>
      </c>
      <c r="G81" s="144">
        <v>0</v>
      </c>
      <c r="H81" s="144" t="s">
        <v>263</v>
      </c>
    </row>
    <row r="82" spans="3:23" ht="15.75" thickBot="1">
      <c r="D82" s="146"/>
      <c r="E82" s="146"/>
      <c r="F82" s="146"/>
      <c r="G82" s="146"/>
      <c r="H82" s="146"/>
    </row>
    <row r="83" spans="3:23" ht="284.25" thickBot="1">
      <c r="D83" s="119" t="s">
        <v>500</v>
      </c>
      <c r="E83" s="116" t="s">
        <v>497</v>
      </c>
      <c r="F83" s="116">
        <v>0</v>
      </c>
      <c r="G83" s="116">
        <v>0</v>
      </c>
      <c r="H83" s="116" t="s">
        <v>263</v>
      </c>
    </row>
    <row r="84" spans="3:23" ht="15.75">
      <c r="D84" s="121"/>
      <c r="E84" s="37"/>
      <c r="F84" s="37"/>
      <c r="G84" s="37"/>
      <c r="H84" s="37"/>
    </row>
    <row r="85" spans="3:23" ht="15.75">
      <c r="D85" s="121"/>
      <c r="E85" s="37"/>
      <c r="F85" s="37"/>
      <c r="G85" s="37"/>
      <c r="H85" s="37"/>
    </row>
    <row r="86" spans="3:23" ht="31.5" customHeight="1">
      <c r="C86" s="50" t="s">
        <v>22</v>
      </c>
      <c r="D86" s="228" t="s">
        <v>501</v>
      </c>
      <c r="E86" s="228"/>
      <c r="F86" s="228"/>
      <c r="G86" s="228"/>
      <c r="H86" s="228"/>
      <c r="I86" s="228"/>
      <c r="J86" s="228"/>
    </row>
    <row r="87" spans="3:23" ht="16.5" thickBot="1">
      <c r="D87" s="121"/>
      <c r="E87" s="37"/>
      <c r="F87" s="37"/>
      <c r="G87" s="37"/>
      <c r="H87" s="37"/>
    </row>
    <row r="88" spans="3:23" ht="78.75" customHeight="1">
      <c r="D88" s="139" t="s">
        <v>56</v>
      </c>
      <c r="E88" s="113" t="s">
        <v>502</v>
      </c>
      <c r="F88" s="153" t="s">
        <v>503</v>
      </c>
      <c r="G88" s="154"/>
      <c r="H88" s="154"/>
      <c r="I88" s="155"/>
      <c r="J88" s="153" t="s">
        <v>504</v>
      </c>
      <c r="K88" s="154"/>
      <c r="L88" s="154"/>
      <c r="M88" s="155"/>
      <c r="N88" s="153" t="s">
        <v>505</v>
      </c>
      <c r="O88" s="154"/>
      <c r="P88" s="154"/>
      <c r="Q88" s="155"/>
      <c r="R88" s="153" t="s">
        <v>506</v>
      </c>
      <c r="S88" s="154"/>
      <c r="T88" s="154"/>
      <c r="U88" s="155"/>
      <c r="V88" s="139" t="s">
        <v>517</v>
      </c>
      <c r="W88" s="139" t="s">
        <v>507</v>
      </c>
    </row>
    <row r="89" spans="3:23" ht="9.75" customHeight="1" thickBot="1">
      <c r="D89" s="140"/>
      <c r="E89" s="44" t="s">
        <v>173</v>
      </c>
      <c r="F89" s="229"/>
      <c r="G89" s="230"/>
      <c r="H89" s="230"/>
      <c r="I89" s="231"/>
      <c r="J89" s="229"/>
      <c r="K89" s="230"/>
      <c r="L89" s="230"/>
      <c r="M89" s="231"/>
      <c r="N89" s="229"/>
      <c r="O89" s="230"/>
      <c r="P89" s="230"/>
      <c r="Q89" s="231"/>
      <c r="R89" s="229"/>
      <c r="S89" s="230"/>
      <c r="T89" s="230"/>
      <c r="U89" s="231"/>
      <c r="V89" s="140"/>
      <c r="W89" s="140"/>
    </row>
    <row r="90" spans="3:23" ht="16.5" hidden="1" thickBot="1">
      <c r="D90" s="140"/>
      <c r="E90" s="115"/>
      <c r="F90" s="156"/>
      <c r="G90" s="157"/>
      <c r="H90" s="157"/>
      <c r="I90" s="158"/>
      <c r="J90" s="156"/>
      <c r="K90" s="157"/>
      <c r="L90" s="157"/>
      <c r="M90" s="158"/>
      <c r="N90" s="156"/>
      <c r="O90" s="157"/>
      <c r="P90" s="157"/>
      <c r="Q90" s="158"/>
      <c r="R90" s="156"/>
      <c r="S90" s="157"/>
      <c r="T90" s="157"/>
      <c r="U90" s="158"/>
      <c r="V90" s="140"/>
      <c r="W90" s="140"/>
    </row>
    <row r="91" spans="3:23" ht="15" customHeight="1">
      <c r="D91" s="232" t="s">
        <v>508</v>
      </c>
      <c r="E91" s="232" t="s">
        <v>508</v>
      </c>
      <c r="F91" s="139" t="s">
        <v>509</v>
      </c>
      <c r="G91" s="139" t="s">
        <v>510</v>
      </c>
      <c r="H91" s="139" t="s">
        <v>511</v>
      </c>
      <c r="I91" s="139" t="s">
        <v>512</v>
      </c>
      <c r="J91" s="139" t="s">
        <v>509</v>
      </c>
      <c r="K91" s="139" t="s">
        <v>510</v>
      </c>
      <c r="L91" s="139" t="s">
        <v>511</v>
      </c>
      <c r="M91" s="139" t="s">
        <v>512</v>
      </c>
      <c r="N91" s="139" t="s">
        <v>509</v>
      </c>
      <c r="O91" s="139" t="s">
        <v>513</v>
      </c>
      <c r="P91" s="139" t="s">
        <v>514</v>
      </c>
      <c r="Q91" s="139" t="s">
        <v>512</v>
      </c>
      <c r="R91" s="139" t="s">
        <v>509</v>
      </c>
      <c r="S91" s="139" t="s">
        <v>513</v>
      </c>
      <c r="T91" s="139" t="s">
        <v>514</v>
      </c>
      <c r="U91" s="139" t="s">
        <v>512</v>
      </c>
      <c r="V91" s="140"/>
      <c r="W91" s="140"/>
    </row>
    <row r="92" spans="3:23" ht="1.5" customHeight="1" thickBot="1">
      <c r="D92" s="172"/>
      <c r="E92" s="172"/>
      <c r="F92" s="141"/>
      <c r="G92" s="141"/>
      <c r="H92" s="141"/>
      <c r="I92" s="141"/>
      <c r="J92" s="141"/>
      <c r="K92" s="141"/>
      <c r="L92" s="141"/>
      <c r="M92" s="141"/>
      <c r="N92" s="141"/>
      <c r="O92" s="141"/>
      <c r="P92" s="141"/>
      <c r="Q92" s="141"/>
      <c r="R92" s="141"/>
      <c r="S92" s="141"/>
      <c r="T92" s="141"/>
      <c r="U92" s="141"/>
      <c r="V92" s="141"/>
      <c r="W92" s="141"/>
    </row>
    <row r="93" spans="3:23" ht="15.75" thickBot="1">
      <c r="D93" s="111">
        <v>1</v>
      </c>
      <c r="E93" s="114">
        <v>2</v>
      </c>
      <c r="F93" s="114">
        <v>3</v>
      </c>
      <c r="G93" s="114">
        <v>4</v>
      </c>
      <c r="H93" s="114">
        <v>5</v>
      </c>
      <c r="I93" s="114">
        <v>6</v>
      </c>
      <c r="J93" s="114">
        <v>7</v>
      </c>
      <c r="K93" s="114">
        <v>8</v>
      </c>
      <c r="L93" s="114">
        <v>9</v>
      </c>
      <c r="M93" s="114">
        <v>10</v>
      </c>
      <c r="N93" s="114">
        <v>11</v>
      </c>
      <c r="O93" s="114">
        <v>12</v>
      </c>
      <c r="P93" s="114">
        <v>13</v>
      </c>
      <c r="Q93" s="114">
        <v>14</v>
      </c>
      <c r="R93" s="114">
        <v>15</v>
      </c>
      <c r="S93" s="114">
        <v>16</v>
      </c>
      <c r="T93" s="114">
        <v>17</v>
      </c>
      <c r="U93" s="114">
        <v>18</v>
      </c>
      <c r="V93" s="114">
        <v>19</v>
      </c>
      <c r="W93" s="114">
        <v>20</v>
      </c>
    </row>
    <row r="94" spans="3:23" ht="16.5" thickBot="1">
      <c r="D94" s="112">
        <v>1</v>
      </c>
      <c r="E94" s="116" t="s">
        <v>263</v>
      </c>
      <c r="F94" s="116" t="s">
        <v>263</v>
      </c>
      <c r="G94" s="116" t="s">
        <v>263</v>
      </c>
      <c r="H94" s="116" t="s">
        <v>263</v>
      </c>
      <c r="I94" s="116" t="s">
        <v>263</v>
      </c>
      <c r="J94" s="116" t="s">
        <v>263</v>
      </c>
      <c r="K94" s="116" t="s">
        <v>263</v>
      </c>
      <c r="L94" s="116" t="s">
        <v>263</v>
      </c>
      <c r="M94" s="116" t="s">
        <v>263</v>
      </c>
      <c r="N94" s="116" t="s">
        <v>263</v>
      </c>
      <c r="O94" s="116" t="s">
        <v>263</v>
      </c>
      <c r="P94" s="116" t="s">
        <v>263</v>
      </c>
      <c r="Q94" s="116" t="s">
        <v>263</v>
      </c>
      <c r="R94" s="116" t="s">
        <v>263</v>
      </c>
      <c r="S94" s="116" t="s">
        <v>263</v>
      </c>
      <c r="T94" s="116" t="s">
        <v>263</v>
      </c>
      <c r="U94" s="116" t="s">
        <v>263</v>
      </c>
      <c r="V94" s="116" t="s">
        <v>263</v>
      </c>
      <c r="W94" s="116" t="s">
        <v>263</v>
      </c>
    </row>
    <row r="95" spans="3:23" ht="16.5" thickBot="1">
      <c r="D95" s="112">
        <v>2</v>
      </c>
      <c r="E95" s="116" t="s">
        <v>263</v>
      </c>
      <c r="F95" s="116" t="s">
        <v>263</v>
      </c>
      <c r="G95" s="116" t="s">
        <v>263</v>
      </c>
      <c r="H95" s="116" t="s">
        <v>263</v>
      </c>
      <c r="I95" s="116" t="s">
        <v>263</v>
      </c>
      <c r="J95" s="116" t="s">
        <v>263</v>
      </c>
      <c r="K95" s="116" t="s">
        <v>263</v>
      </c>
      <c r="L95" s="116" t="s">
        <v>263</v>
      </c>
      <c r="M95" s="116" t="s">
        <v>263</v>
      </c>
      <c r="N95" s="116" t="s">
        <v>263</v>
      </c>
      <c r="O95" s="116" t="s">
        <v>263</v>
      </c>
      <c r="P95" s="116" t="s">
        <v>263</v>
      </c>
      <c r="Q95" s="116" t="s">
        <v>263</v>
      </c>
      <c r="R95" s="116" t="s">
        <v>263</v>
      </c>
      <c r="S95" s="116" t="s">
        <v>263</v>
      </c>
      <c r="T95" s="116" t="s">
        <v>263</v>
      </c>
      <c r="U95" s="116" t="s">
        <v>263</v>
      </c>
      <c r="V95" s="116" t="s">
        <v>263</v>
      </c>
      <c r="W95" s="116" t="s">
        <v>263</v>
      </c>
    </row>
    <row r="96" spans="3:23" ht="39" thickBot="1">
      <c r="D96" s="122" t="s">
        <v>515</v>
      </c>
      <c r="E96" s="95" t="s">
        <v>516</v>
      </c>
      <c r="F96" s="95" t="s">
        <v>263</v>
      </c>
      <c r="G96" s="95" t="s">
        <v>263</v>
      </c>
      <c r="H96" s="95">
        <v>0.23</v>
      </c>
      <c r="I96" s="95">
        <v>0.34</v>
      </c>
      <c r="J96" s="95" t="s">
        <v>263</v>
      </c>
      <c r="K96" s="95" t="s">
        <v>263</v>
      </c>
      <c r="L96" s="95">
        <v>0.17</v>
      </c>
      <c r="M96" s="95">
        <v>0.24</v>
      </c>
      <c r="N96" s="95" t="s">
        <v>263</v>
      </c>
      <c r="O96" s="95" t="s">
        <v>263</v>
      </c>
      <c r="P96" s="95">
        <v>9.56</v>
      </c>
      <c r="Q96" s="123">
        <v>17.440000000000001</v>
      </c>
      <c r="R96" s="95" t="s">
        <v>263</v>
      </c>
      <c r="S96" s="95" t="s">
        <v>263</v>
      </c>
      <c r="T96" s="95">
        <v>3.09</v>
      </c>
      <c r="U96" s="95">
        <v>2.2599999999999998</v>
      </c>
      <c r="V96" s="95">
        <v>0</v>
      </c>
      <c r="W96" s="95" t="s">
        <v>263</v>
      </c>
    </row>
    <row r="97" spans="3:15" ht="15.75">
      <c r="D97" s="121"/>
      <c r="E97" s="37"/>
      <c r="F97" s="37"/>
      <c r="G97" s="37"/>
      <c r="H97" s="37"/>
    </row>
    <row r="98" spans="3:15" ht="15.75">
      <c r="D98" s="121"/>
      <c r="E98" s="37"/>
      <c r="F98" s="37"/>
      <c r="G98" s="37"/>
      <c r="H98" s="37"/>
    </row>
    <row r="100" spans="3:15" ht="15" customHeight="1">
      <c r="C100" s="50" t="s">
        <v>23</v>
      </c>
      <c r="D100" s="124" t="s">
        <v>24</v>
      </c>
      <c r="E100" s="124"/>
      <c r="F100" s="124"/>
      <c r="G100" s="124"/>
      <c r="H100" s="124"/>
      <c r="I100" s="124"/>
      <c r="J100" s="124"/>
      <c r="K100" s="124"/>
      <c r="L100" s="124"/>
      <c r="M100" s="124"/>
      <c r="N100" s="124"/>
      <c r="O100" s="124"/>
    </row>
    <row r="101" spans="3:15" ht="15" customHeight="1">
      <c r="D101" s="124"/>
      <c r="E101" s="124"/>
      <c r="F101" s="124"/>
      <c r="G101" s="124"/>
      <c r="H101" s="124"/>
      <c r="I101" s="124"/>
      <c r="J101" s="124"/>
      <c r="K101" s="124"/>
      <c r="L101" s="124"/>
      <c r="M101" s="124"/>
      <c r="N101" s="124"/>
      <c r="O101" s="124"/>
    </row>
    <row r="102" spans="3:15" ht="15" customHeight="1">
      <c r="D102" s="124"/>
      <c r="E102" s="124"/>
      <c r="F102" s="124"/>
      <c r="G102" s="124"/>
      <c r="H102" s="124"/>
      <c r="I102" s="124"/>
      <c r="J102" s="124"/>
      <c r="K102" s="124"/>
      <c r="L102" s="124"/>
      <c r="M102" s="124"/>
      <c r="N102" s="124"/>
      <c r="O102" s="124"/>
    </row>
    <row r="103" spans="3:15" ht="15" customHeight="1">
      <c r="D103" s="124"/>
      <c r="E103" s="124"/>
      <c r="F103" s="124"/>
      <c r="G103" s="124"/>
      <c r="H103" s="124"/>
      <c r="I103" s="124"/>
      <c r="J103" s="124"/>
      <c r="K103" s="124"/>
      <c r="L103" s="124"/>
      <c r="M103" s="124"/>
      <c r="N103" s="124"/>
      <c r="O103" s="124"/>
    </row>
    <row r="104" spans="3:15" ht="15" customHeight="1">
      <c r="D104" s="124"/>
      <c r="E104" s="124"/>
      <c r="F104" s="124"/>
      <c r="G104" s="124"/>
      <c r="H104" s="124"/>
      <c r="I104" s="124"/>
      <c r="J104" s="124"/>
      <c r="K104" s="124"/>
      <c r="L104" s="124"/>
      <c r="M104" s="124"/>
      <c r="N104" s="124"/>
      <c r="O104" s="124"/>
    </row>
    <row r="105" spans="3:15" ht="15" customHeight="1">
      <c r="D105" s="124"/>
      <c r="E105" s="124"/>
      <c r="F105" s="124"/>
      <c r="G105" s="124"/>
      <c r="H105" s="124"/>
      <c r="I105" s="124"/>
      <c r="J105" s="124"/>
      <c r="K105" s="124"/>
      <c r="L105" s="124"/>
      <c r="M105" s="124"/>
      <c r="N105" s="124"/>
      <c r="O105" s="124"/>
    </row>
    <row r="106" spans="3:15" ht="15" customHeight="1">
      <c r="D106" s="124"/>
      <c r="E106" s="124"/>
      <c r="F106" s="124"/>
      <c r="G106" s="124"/>
      <c r="H106" s="124"/>
      <c r="I106" s="124"/>
      <c r="J106" s="124"/>
      <c r="K106" s="124"/>
      <c r="L106" s="124"/>
      <c r="M106" s="124"/>
      <c r="N106" s="124"/>
      <c r="O106" s="124"/>
    </row>
    <row r="107" spans="3:15" ht="15" customHeight="1">
      <c r="D107" s="124"/>
      <c r="E107" s="124"/>
      <c r="F107" s="124"/>
      <c r="G107" s="124"/>
      <c r="H107" s="124"/>
      <c r="I107" s="124"/>
      <c r="J107" s="124"/>
      <c r="K107" s="124"/>
      <c r="L107" s="124"/>
      <c r="M107" s="124"/>
      <c r="N107" s="124"/>
      <c r="O107" s="124"/>
    </row>
    <row r="108" spans="3:15" ht="29.25" customHeight="1">
      <c r="D108" s="124"/>
      <c r="E108" s="124"/>
      <c r="F108" s="124"/>
      <c r="G108" s="124"/>
      <c r="H108" s="124"/>
      <c r="I108" s="124"/>
      <c r="J108" s="124"/>
      <c r="K108" s="124"/>
      <c r="L108" s="124"/>
      <c r="M108" s="124"/>
      <c r="N108" s="124"/>
      <c r="O108" s="124"/>
    </row>
    <row r="109" spans="3:15" ht="15" customHeight="1">
      <c r="D109" s="104"/>
      <c r="E109" s="104"/>
      <c r="F109" s="104"/>
      <c r="G109" s="104"/>
      <c r="H109" s="104"/>
      <c r="I109" s="104"/>
      <c r="J109" s="104"/>
      <c r="K109" s="104"/>
      <c r="L109" s="104"/>
      <c r="M109" s="104"/>
      <c r="N109" s="104"/>
      <c r="O109" s="104"/>
    </row>
    <row r="110" spans="3:15" ht="15" customHeight="1">
      <c r="D110" s="15"/>
      <c r="E110" s="15"/>
      <c r="F110" s="15"/>
      <c r="G110" s="15"/>
      <c r="H110" s="15"/>
      <c r="I110" s="15"/>
      <c r="J110" s="15"/>
      <c r="K110" s="15"/>
    </row>
    <row r="111" spans="3:15" ht="15" customHeight="1">
      <c r="D111" s="15"/>
      <c r="E111" s="15"/>
      <c r="F111" s="15"/>
      <c r="G111" s="15"/>
      <c r="H111" s="3" t="s">
        <v>25</v>
      </c>
      <c r="I111" s="15"/>
      <c r="J111" s="15"/>
      <c r="K111" s="15"/>
    </row>
    <row r="112" spans="3:15" ht="15" customHeight="1">
      <c r="D112" s="15"/>
      <c r="E112" s="15"/>
      <c r="F112" s="15"/>
      <c r="G112" s="15"/>
      <c r="H112" s="15"/>
      <c r="I112" s="15"/>
      <c r="J112" s="15"/>
      <c r="K112" s="15"/>
    </row>
    <row r="113" spans="3:15" ht="15" customHeight="1">
      <c r="C113" s="50" t="s">
        <v>232</v>
      </c>
      <c r="D113" s="193" t="s">
        <v>479</v>
      </c>
      <c r="E113" s="193"/>
      <c r="F113" s="193"/>
      <c r="G113" s="193"/>
      <c r="H113" s="193"/>
      <c r="I113" s="193"/>
      <c r="J113" s="193"/>
      <c r="K113" s="193"/>
      <c r="L113" s="193"/>
      <c r="M113" s="193"/>
      <c r="N113" s="193"/>
      <c r="O113" s="193"/>
    </row>
    <row r="114" spans="3:15" ht="15" customHeight="1">
      <c r="D114" s="193"/>
      <c r="E114" s="193"/>
      <c r="F114" s="193"/>
      <c r="G114" s="193"/>
      <c r="H114" s="193"/>
      <c r="I114" s="193"/>
      <c r="J114" s="193"/>
      <c r="K114" s="193"/>
      <c r="L114" s="193"/>
      <c r="M114" s="193"/>
      <c r="N114" s="193"/>
      <c r="O114" s="193"/>
    </row>
    <row r="115" spans="3:15" ht="15" customHeight="1">
      <c r="D115" s="193"/>
      <c r="E115" s="193"/>
      <c r="F115" s="193"/>
      <c r="G115" s="193"/>
      <c r="H115" s="193"/>
      <c r="I115" s="193"/>
      <c r="J115" s="193"/>
      <c r="K115" s="193"/>
      <c r="L115" s="193"/>
      <c r="M115" s="193"/>
      <c r="N115" s="193"/>
      <c r="O115" s="193"/>
    </row>
    <row r="116" spans="3:15" ht="15" customHeight="1">
      <c r="D116" s="193"/>
      <c r="E116" s="193"/>
      <c r="F116" s="193"/>
      <c r="G116" s="193"/>
      <c r="H116" s="193"/>
      <c r="I116" s="193"/>
      <c r="J116" s="193"/>
      <c r="K116" s="193"/>
      <c r="L116" s="193"/>
      <c r="M116" s="193"/>
      <c r="N116" s="193"/>
      <c r="O116" s="193"/>
    </row>
    <row r="117" spans="3:15" ht="15" customHeight="1">
      <c r="D117" s="193"/>
      <c r="E117" s="193"/>
      <c r="F117" s="193"/>
      <c r="G117" s="193"/>
      <c r="H117" s="193"/>
      <c r="I117" s="193"/>
      <c r="J117" s="193"/>
      <c r="K117" s="193"/>
      <c r="L117" s="193"/>
      <c r="M117" s="193"/>
      <c r="N117" s="193"/>
      <c r="O117" s="193"/>
    </row>
    <row r="118" spans="3:15" ht="15" customHeight="1">
      <c r="D118" s="193"/>
      <c r="E118" s="193"/>
      <c r="F118" s="193"/>
      <c r="G118" s="193"/>
      <c r="H118" s="193"/>
      <c r="I118" s="193"/>
      <c r="J118" s="193"/>
      <c r="K118" s="193"/>
      <c r="L118" s="193"/>
      <c r="M118" s="193"/>
      <c r="N118" s="193"/>
      <c r="O118" s="193"/>
    </row>
    <row r="119" spans="3:15" ht="15" customHeight="1">
      <c r="D119" s="193"/>
      <c r="E119" s="193"/>
      <c r="F119" s="193"/>
      <c r="G119" s="193"/>
      <c r="H119" s="193"/>
      <c r="I119" s="193"/>
      <c r="J119" s="193"/>
      <c r="K119" s="193"/>
      <c r="L119" s="193"/>
      <c r="M119" s="193"/>
      <c r="N119" s="193"/>
      <c r="O119" s="193"/>
    </row>
    <row r="120" spans="3:15" ht="15" customHeight="1">
      <c r="D120" s="193"/>
      <c r="E120" s="193"/>
      <c r="F120" s="193"/>
      <c r="G120" s="193"/>
      <c r="H120" s="193"/>
      <c r="I120" s="193"/>
      <c r="J120" s="193"/>
      <c r="K120" s="193"/>
      <c r="L120" s="193"/>
      <c r="M120" s="193"/>
      <c r="N120" s="193"/>
      <c r="O120" s="193"/>
    </row>
    <row r="121" spans="3:15" ht="15" customHeight="1">
      <c r="F121" s="15"/>
      <c r="G121" s="15"/>
      <c r="H121" s="15"/>
      <c r="I121" s="15"/>
      <c r="J121" s="15"/>
      <c r="K121" s="15"/>
    </row>
    <row r="122" spans="3:15" ht="15" customHeight="1">
      <c r="F122" s="15"/>
      <c r="G122" s="15"/>
      <c r="H122" s="15"/>
      <c r="I122" s="15"/>
      <c r="J122" s="15"/>
      <c r="K122" s="15"/>
    </row>
    <row r="123" spans="3:15" ht="15" customHeight="1">
      <c r="C123" s="50" t="s">
        <v>480</v>
      </c>
      <c r="D123" s="170" t="s">
        <v>518</v>
      </c>
      <c r="E123" s="170"/>
      <c r="F123" s="170"/>
      <c r="G123" s="170"/>
      <c r="H123" s="170"/>
      <c r="I123" s="170"/>
      <c r="J123" s="170"/>
      <c r="K123" s="170"/>
      <c r="L123" s="170"/>
      <c r="M123" s="170"/>
      <c r="N123" s="170"/>
      <c r="O123" s="170"/>
    </row>
    <row r="124" spans="3:15" ht="15" customHeight="1">
      <c r="D124" s="170"/>
      <c r="E124" s="170"/>
      <c r="F124" s="170"/>
      <c r="G124" s="170"/>
      <c r="H124" s="170"/>
      <c r="I124" s="170"/>
      <c r="J124" s="170"/>
      <c r="K124" s="170"/>
      <c r="L124" s="170"/>
      <c r="M124" s="170"/>
      <c r="N124" s="170"/>
      <c r="O124" s="170"/>
    </row>
    <row r="125" spans="3:15" ht="15" customHeight="1">
      <c r="D125" s="170"/>
      <c r="E125" s="170"/>
      <c r="F125" s="170"/>
      <c r="G125" s="170"/>
      <c r="H125" s="170"/>
      <c r="I125" s="170"/>
      <c r="J125" s="170"/>
      <c r="K125" s="170"/>
      <c r="L125" s="170"/>
      <c r="M125" s="170"/>
      <c r="N125" s="170"/>
      <c r="O125" s="170"/>
    </row>
    <row r="126" spans="3:15" ht="15" customHeight="1">
      <c r="D126" s="170"/>
      <c r="E126" s="170"/>
      <c r="F126" s="170"/>
      <c r="G126" s="170"/>
      <c r="H126" s="170"/>
      <c r="I126" s="170"/>
      <c r="J126" s="170"/>
      <c r="K126" s="170"/>
      <c r="L126" s="170"/>
      <c r="M126" s="170"/>
      <c r="N126" s="170"/>
      <c r="O126" s="170"/>
    </row>
    <row r="127" spans="3:15" ht="15" customHeight="1">
      <c r="D127" s="170"/>
      <c r="E127" s="170"/>
      <c r="F127" s="170"/>
      <c r="G127" s="170"/>
      <c r="H127" s="170"/>
      <c r="I127" s="170"/>
      <c r="J127" s="170"/>
      <c r="K127" s="170"/>
      <c r="L127" s="170"/>
      <c r="M127" s="170"/>
      <c r="N127" s="170"/>
      <c r="O127" s="170"/>
    </row>
    <row r="128" spans="3:15" ht="15" customHeight="1">
      <c r="D128" s="170"/>
      <c r="E128" s="170"/>
      <c r="F128" s="170"/>
      <c r="G128" s="170"/>
      <c r="H128" s="170"/>
      <c r="I128" s="170"/>
      <c r="J128" s="170"/>
      <c r="K128" s="170"/>
      <c r="L128" s="170"/>
      <c r="M128" s="170"/>
      <c r="N128" s="170"/>
      <c r="O128" s="170"/>
    </row>
    <row r="129" spans="3:21">
      <c r="D129" s="170"/>
      <c r="E129" s="170"/>
      <c r="F129" s="170"/>
      <c r="G129" s="170"/>
      <c r="H129" s="170"/>
      <c r="I129" s="170"/>
      <c r="J129" s="170"/>
      <c r="K129" s="170"/>
      <c r="L129" s="170"/>
      <c r="M129" s="170"/>
      <c r="N129" s="170"/>
      <c r="O129" s="170"/>
    </row>
    <row r="130" spans="3:21">
      <c r="C130" s="41"/>
    </row>
    <row r="131" spans="3:21" ht="18.75">
      <c r="L131" s="3"/>
      <c r="M131" s="3"/>
      <c r="N131" s="3"/>
      <c r="O131" s="3"/>
      <c r="P131" s="3"/>
      <c r="Q131" s="3"/>
    </row>
    <row r="132" spans="3:21" ht="15.75">
      <c r="C132" s="50" t="s">
        <v>28</v>
      </c>
      <c r="D132" s="175" t="s">
        <v>306</v>
      </c>
      <c r="E132" s="175"/>
      <c r="F132" s="175"/>
      <c r="G132" s="175"/>
      <c r="H132" s="175"/>
      <c r="I132" s="175"/>
      <c r="J132" s="175"/>
      <c r="K132" s="175"/>
      <c r="L132" s="175"/>
      <c r="M132" s="175"/>
      <c r="N132" s="175"/>
      <c r="O132" s="175"/>
      <c r="P132" s="175"/>
      <c r="Q132" s="175"/>
      <c r="R132" s="175"/>
      <c r="S132" s="175"/>
      <c r="T132" s="175"/>
    </row>
    <row r="133" spans="3:21">
      <c r="D133" s="175"/>
      <c r="E133" s="175"/>
      <c r="F133" s="175"/>
      <c r="G133" s="175"/>
      <c r="H133" s="175"/>
      <c r="I133" s="175"/>
      <c r="J133" s="175"/>
      <c r="K133" s="175"/>
      <c r="L133" s="175"/>
      <c r="M133" s="175"/>
      <c r="N133" s="175"/>
      <c r="O133" s="175"/>
      <c r="P133" s="175"/>
      <c r="Q133" s="175"/>
      <c r="R133" s="175"/>
      <c r="S133" s="175"/>
      <c r="T133" s="175"/>
    </row>
    <row r="134" spans="3:21" ht="15.75" thickBot="1"/>
    <row r="135" spans="3:21" ht="15.75" thickBot="1">
      <c r="D135" s="28" t="s">
        <v>56</v>
      </c>
      <c r="E135" s="29" t="s">
        <v>284</v>
      </c>
      <c r="F135" s="130" t="s">
        <v>285</v>
      </c>
      <c r="G135" s="131"/>
      <c r="H135" s="131"/>
      <c r="I135" s="131"/>
      <c r="J135" s="131"/>
      <c r="K135" s="131"/>
      <c r="L135" s="131"/>
      <c r="M135" s="131"/>
      <c r="N135" s="131"/>
      <c r="O135" s="131"/>
      <c r="P135" s="131"/>
      <c r="Q135" s="131"/>
      <c r="R135" s="131"/>
      <c r="S135" s="131"/>
      <c r="T135" s="132"/>
      <c r="U135" s="139" t="s">
        <v>286</v>
      </c>
    </row>
    <row r="136" spans="3:21" ht="22.5" customHeight="1" thickBot="1">
      <c r="D136" s="47"/>
      <c r="E136" s="38"/>
      <c r="F136" s="130" t="s">
        <v>287</v>
      </c>
      <c r="G136" s="131"/>
      <c r="H136" s="132"/>
      <c r="I136" s="130" t="s">
        <v>288</v>
      </c>
      <c r="J136" s="131"/>
      <c r="K136" s="132"/>
      <c r="L136" s="130" t="s">
        <v>289</v>
      </c>
      <c r="M136" s="131"/>
      <c r="N136" s="132"/>
      <c r="O136" s="130" t="s">
        <v>290</v>
      </c>
      <c r="P136" s="131"/>
      <c r="Q136" s="132"/>
      <c r="R136" s="130" t="s">
        <v>291</v>
      </c>
      <c r="S136" s="131"/>
      <c r="T136" s="132"/>
      <c r="U136" s="140"/>
    </row>
    <row r="137" spans="3:21">
      <c r="D137" s="145"/>
      <c r="E137" s="145"/>
      <c r="F137" s="139" t="s">
        <v>200</v>
      </c>
      <c r="G137" s="211" t="s">
        <v>233</v>
      </c>
      <c r="H137" s="29" t="s">
        <v>203</v>
      </c>
      <c r="I137" s="139" t="s">
        <v>200</v>
      </c>
      <c r="J137" s="44" t="s">
        <v>201</v>
      </c>
      <c r="K137" s="44" t="s">
        <v>203</v>
      </c>
      <c r="L137" s="139" t="s">
        <v>200</v>
      </c>
      <c r="M137" s="44" t="s">
        <v>201</v>
      </c>
      <c r="N137" s="44" t="s">
        <v>203</v>
      </c>
      <c r="O137" s="139" t="s">
        <v>200</v>
      </c>
      <c r="P137" s="44" t="s">
        <v>201</v>
      </c>
      <c r="Q137" s="44" t="s">
        <v>203</v>
      </c>
      <c r="R137" s="139" t="s">
        <v>200</v>
      </c>
      <c r="S137" s="44" t="s">
        <v>201</v>
      </c>
      <c r="T137" s="44" t="s">
        <v>203</v>
      </c>
      <c r="U137" s="140"/>
    </row>
    <row r="138" spans="3:21">
      <c r="D138" s="145"/>
      <c r="E138" s="145"/>
      <c r="F138" s="140"/>
      <c r="G138" s="212"/>
      <c r="H138" s="44" t="s">
        <v>204</v>
      </c>
      <c r="I138" s="140"/>
      <c r="J138" s="44" t="s">
        <v>202</v>
      </c>
      <c r="K138" s="44" t="s">
        <v>204</v>
      </c>
      <c r="L138" s="140"/>
      <c r="M138" s="44" t="s">
        <v>202</v>
      </c>
      <c r="N138" s="44" t="s">
        <v>204</v>
      </c>
      <c r="O138" s="140"/>
      <c r="P138" s="44" t="s">
        <v>202</v>
      </c>
      <c r="Q138" s="44" t="s">
        <v>204</v>
      </c>
      <c r="R138" s="140"/>
      <c r="S138" s="44" t="s">
        <v>202</v>
      </c>
      <c r="T138" s="44" t="s">
        <v>204</v>
      </c>
      <c r="U138" s="140"/>
    </row>
    <row r="139" spans="3:21" ht="15.75">
      <c r="D139" s="145"/>
      <c r="E139" s="145"/>
      <c r="F139" s="140"/>
      <c r="G139" s="212"/>
      <c r="H139" s="44" t="s">
        <v>205</v>
      </c>
      <c r="I139" s="140"/>
      <c r="J139" s="38"/>
      <c r="K139" s="44" t="s">
        <v>205</v>
      </c>
      <c r="L139" s="140"/>
      <c r="M139" s="38"/>
      <c r="N139" s="44" t="s">
        <v>205</v>
      </c>
      <c r="O139" s="140"/>
      <c r="P139" s="38"/>
      <c r="Q139" s="44" t="s">
        <v>205</v>
      </c>
      <c r="R139" s="140"/>
      <c r="S139" s="38"/>
      <c r="T139" s="44" t="s">
        <v>205</v>
      </c>
      <c r="U139" s="140"/>
    </row>
    <row r="140" spans="3:21">
      <c r="D140" s="145"/>
      <c r="E140" s="145"/>
      <c r="F140" s="140"/>
      <c r="G140" s="212"/>
      <c r="H140" s="44" t="s">
        <v>292</v>
      </c>
      <c r="I140" s="140"/>
      <c r="J140" s="86"/>
      <c r="K140" s="44" t="s">
        <v>292</v>
      </c>
      <c r="L140" s="140"/>
      <c r="M140" s="86"/>
      <c r="N140" s="44" t="s">
        <v>292</v>
      </c>
      <c r="O140" s="140"/>
      <c r="P140" s="86"/>
      <c r="Q140" s="44" t="s">
        <v>292</v>
      </c>
      <c r="R140" s="140"/>
      <c r="S140" s="86"/>
      <c r="T140" s="44" t="s">
        <v>292</v>
      </c>
      <c r="U140" s="140"/>
    </row>
    <row r="141" spans="3:21" ht="15.75" thickBot="1">
      <c r="D141" s="146"/>
      <c r="E141" s="146"/>
      <c r="F141" s="141"/>
      <c r="G141" s="213"/>
      <c r="H141" s="30" t="s">
        <v>293</v>
      </c>
      <c r="I141" s="141"/>
      <c r="J141" s="34"/>
      <c r="K141" s="30" t="s">
        <v>293</v>
      </c>
      <c r="L141" s="141"/>
      <c r="M141" s="34"/>
      <c r="N141" s="30" t="s">
        <v>293</v>
      </c>
      <c r="O141" s="141"/>
      <c r="P141" s="34"/>
      <c r="Q141" s="30" t="s">
        <v>293</v>
      </c>
      <c r="R141" s="141"/>
      <c r="S141" s="34"/>
      <c r="T141" s="30" t="s">
        <v>293</v>
      </c>
      <c r="U141" s="141"/>
    </row>
    <row r="142" spans="3:21" ht="15.75" thickBot="1">
      <c r="D142" s="42">
        <v>1</v>
      </c>
      <c r="E142" s="30">
        <v>2</v>
      </c>
      <c r="F142" s="30">
        <v>3</v>
      </c>
      <c r="G142" s="30">
        <v>4</v>
      </c>
      <c r="H142" s="30">
        <v>5</v>
      </c>
      <c r="I142" s="30">
        <v>6</v>
      </c>
      <c r="J142" s="30">
        <v>7</v>
      </c>
      <c r="K142" s="30">
        <v>8</v>
      </c>
      <c r="L142" s="30">
        <v>9</v>
      </c>
      <c r="M142" s="30">
        <v>10</v>
      </c>
      <c r="N142" s="30">
        <v>11</v>
      </c>
      <c r="O142" s="30">
        <v>12</v>
      </c>
      <c r="P142" s="30">
        <v>13</v>
      </c>
      <c r="Q142" s="30">
        <v>14</v>
      </c>
      <c r="R142" s="30">
        <v>15</v>
      </c>
      <c r="S142" s="30">
        <v>16</v>
      </c>
      <c r="T142" s="30">
        <v>17</v>
      </c>
      <c r="U142" s="30">
        <v>18</v>
      </c>
    </row>
    <row r="143" spans="3:21" ht="68.25" thickBot="1">
      <c r="D143" s="42">
        <v>1</v>
      </c>
      <c r="E143" s="87" t="s">
        <v>294</v>
      </c>
      <c r="F143" s="88">
        <v>1032</v>
      </c>
      <c r="G143" s="88">
        <v>901</v>
      </c>
      <c r="H143" s="88">
        <v>87</v>
      </c>
      <c r="I143" s="88">
        <v>234</v>
      </c>
      <c r="J143" s="88">
        <v>171</v>
      </c>
      <c r="K143" s="88">
        <v>73</v>
      </c>
      <c r="L143" s="88">
        <v>68</v>
      </c>
      <c r="M143" s="88">
        <v>58</v>
      </c>
      <c r="N143" s="88">
        <v>85</v>
      </c>
      <c r="O143" s="88">
        <v>7</v>
      </c>
      <c r="P143" s="88">
        <v>6</v>
      </c>
      <c r="Q143" s="88">
        <v>86</v>
      </c>
      <c r="R143" s="88" t="s">
        <v>263</v>
      </c>
      <c r="S143" s="88" t="s">
        <v>263</v>
      </c>
      <c r="T143" s="88" t="s">
        <v>263</v>
      </c>
      <c r="U143" s="88">
        <v>1136</v>
      </c>
    </row>
    <row r="144" spans="3:21" ht="96.75" customHeight="1">
      <c r="D144" s="139">
        <v>2</v>
      </c>
      <c r="E144" s="171" t="s">
        <v>295</v>
      </c>
      <c r="F144" s="173">
        <v>822</v>
      </c>
      <c r="G144" s="173">
        <v>648</v>
      </c>
      <c r="H144" s="173">
        <v>79</v>
      </c>
      <c r="I144" s="173">
        <v>173</v>
      </c>
      <c r="J144" s="173">
        <v>109</v>
      </c>
      <c r="K144" s="173">
        <v>63</v>
      </c>
      <c r="L144" s="173">
        <v>27</v>
      </c>
      <c r="M144" s="173">
        <v>31</v>
      </c>
      <c r="N144" s="173">
        <v>115</v>
      </c>
      <c r="O144" s="173">
        <v>7</v>
      </c>
      <c r="P144" s="173">
        <v>3</v>
      </c>
      <c r="Q144" s="173">
        <v>43</v>
      </c>
      <c r="R144" s="173" t="s">
        <v>263</v>
      </c>
      <c r="S144" s="173" t="s">
        <v>263</v>
      </c>
      <c r="T144" s="173" t="s">
        <v>263</v>
      </c>
      <c r="U144" s="173">
        <v>791</v>
      </c>
    </row>
    <row r="145" spans="4:21" ht="15.75" thickBot="1">
      <c r="D145" s="141"/>
      <c r="E145" s="172"/>
      <c r="F145" s="174"/>
      <c r="G145" s="174"/>
      <c r="H145" s="174"/>
      <c r="I145" s="174"/>
      <c r="J145" s="174"/>
      <c r="K145" s="174"/>
      <c r="L145" s="174"/>
      <c r="M145" s="174"/>
      <c r="N145" s="174"/>
      <c r="O145" s="174"/>
      <c r="P145" s="174"/>
      <c r="Q145" s="174"/>
      <c r="R145" s="174"/>
      <c r="S145" s="174"/>
      <c r="T145" s="174"/>
      <c r="U145" s="174"/>
    </row>
    <row r="146" spans="4:21" ht="175.5" customHeight="1">
      <c r="D146" s="139">
        <v>3</v>
      </c>
      <c r="E146" s="171" t="s">
        <v>296</v>
      </c>
      <c r="F146" s="173" t="s">
        <v>263</v>
      </c>
      <c r="G146" s="173" t="s">
        <v>263</v>
      </c>
      <c r="H146" s="173" t="s">
        <v>263</v>
      </c>
      <c r="I146" s="173" t="s">
        <v>263</v>
      </c>
      <c r="J146" s="173" t="s">
        <v>263</v>
      </c>
      <c r="K146" s="173" t="s">
        <v>263</v>
      </c>
      <c r="L146" s="173" t="s">
        <v>263</v>
      </c>
      <c r="M146" s="173" t="s">
        <v>263</v>
      </c>
      <c r="N146" s="173" t="s">
        <v>263</v>
      </c>
      <c r="O146" s="173" t="s">
        <v>263</v>
      </c>
      <c r="P146" s="173" t="s">
        <v>263</v>
      </c>
      <c r="Q146" s="173" t="s">
        <v>263</v>
      </c>
      <c r="R146" s="173" t="s">
        <v>263</v>
      </c>
      <c r="S146" s="173" t="s">
        <v>263</v>
      </c>
      <c r="T146" s="173" t="s">
        <v>263</v>
      </c>
      <c r="U146" s="173" t="s">
        <v>263</v>
      </c>
    </row>
    <row r="147" spans="4:21" ht="15.75" thickBot="1">
      <c r="D147" s="141"/>
      <c r="E147" s="172"/>
      <c r="F147" s="174"/>
      <c r="G147" s="174"/>
      <c r="H147" s="174"/>
      <c r="I147" s="174"/>
      <c r="J147" s="174"/>
      <c r="K147" s="174"/>
      <c r="L147" s="174"/>
      <c r="M147" s="174"/>
      <c r="N147" s="174"/>
      <c r="O147" s="174"/>
      <c r="P147" s="174"/>
      <c r="Q147" s="174"/>
      <c r="R147" s="174"/>
      <c r="S147" s="174"/>
      <c r="T147" s="174"/>
      <c r="U147" s="174"/>
    </row>
    <row r="148" spans="4:21" ht="23.25" thickBot="1">
      <c r="D148" s="45" t="s">
        <v>232</v>
      </c>
      <c r="E148" s="87" t="s">
        <v>297</v>
      </c>
      <c r="F148" s="88" t="s">
        <v>263</v>
      </c>
      <c r="G148" s="88" t="s">
        <v>263</v>
      </c>
      <c r="H148" s="88" t="s">
        <v>263</v>
      </c>
      <c r="I148" s="88" t="s">
        <v>263</v>
      </c>
      <c r="J148" s="88" t="s">
        <v>263</v>
      </c>
      <c r="K148" s="88" t="s">
        <v>263</v>
      </c>
      <c r="L148" s="88" t="s">
        <v>263</v>
      </c>
      <c r="M148" s="88" t="s">
        <v>263</v>
      </c>
      <c r="N148" s="88" t="s">
        <v>263</v>
      </c>
      <c r="O148" s="88" t="s">
        <v>263</v>
      </c>
      <c r="P148" s="88" t="s">
        <v>263</v>
      </c>
      <c r="Q148" s="88" t="s">
        <v>263</v>
      </c>
      <c r="R148" s="88" t="s">
        <v>263</v>
      </c>
      <c r="S148" s="88" t="s">
        <v>263</v>
      </c>
      <c r="T148" s="88" t="s">
        <v>263</v>
      </c>
      <c r="U148" s="88" t="s">
        <v>263</v>
      </c>
    </row>
    <row r="149" spans="4:21" ht="23.25" thickBot="1">
      <c r="D149" s="45" t="s">
        <v>26</v>
      </c>
      <c r="E149" s="87" t="s">
        <v>298</v>
      </c>
      <c r="F149" s="88" t="s">
        <v>263</v>
      </c>
      <c r="G149" s="88" t="s">
        <v>263</v>
      </c>
      <c r="H149" s="88" t="s">
        <v>263</v>
      </c>
      <c r="I149" s="88" t="s">
        <v>263</v>
      </c>
      <c r="J149" s="88" t="s">
        <v>263</v>
      </c>
      <c r="K149" s="88" t="s">
        <v>263</v>
      </c>
      <c r="L149" s="88" t="s">
        <v>263</v>
      </c>
      <c r="M149" s="88" t="s">
        <v>263</v>
      </c>
      <c r="N149" s="88" t="s">
        <v>263</v>
      </c>
      <c r="O149" s="88" t="s">
        <v>263</v>
      </c>
      <c r="P149" s="88" t="s">
        <v>263</v>
      </c>
      <c r="Q149" s="88" t="s">
        <v>263</v>
      </c>
      <c r="R149" s="88" t="s">
        <v>263</v>
      </c>
      <c r="S149" s="88" t="s">
        <v>263</v>
      </c>
      <c r="T149" s="88" t="s">
        <v>263</v>
      </c>
      <c r="U149" s="88" t="s">
        <v>263</v>
      </c>
    </row>
    <row r="150" spans="4:21" ht="96.75" customHeight="1">
      <c r="D150" s="139">
        <v>4</v>
      </c>
      <c r="E150" s="171" t="s">
        <v>299</v>
      </c>
      <c r="F150" s="214">
        <v>14</v>
      </c>
      <c r="G150" s="214">
        <v>12</v>
      </c>
      <c r="H150" s="173">
        <v>86</v>
      </c>
      <c r="I150" s="173">
        <v>15</v>
      </c>
      <c r="J150" s="173">
        <v>14</v>
      </c>
      <c r="K150" s="173">
        <v>93</v>
      </c>
      <c r="L150" s="173">
        <v>19</v>
      </c>
      <c r="M150" s="173">
        <v>18</v>
      </c>
      <c r="N150" s="173">
        <v>95</v>
      </c>
      <c r="O150" s="173">
        <v>22</v>
      </c>
      <c r="P150" s="173">
        <v>20</v>
      </c>
      <c r="Q150" s="173">
        <v>91</v>
      </c>
      <c r="R150" s="173" t="s">
        <v>263</v>
      </c>
      <c r="S150" s="173" t="s">
        <v>263</v>
      </c>
      <c r="T150" s="173" t="s">
        <v>263</v>
      </c>
      <c r="U150" s="214" t="s">
        <v>263</v>
      </c>
    </row>
    <row r="151" spans="4:21" ht="27" customHeight="1" thickBot="1">
      <c r="D151" s="141"/>
      <c r="E151" s="172"/>
      <c r="F151" s="215"/>
      <c r="G151" s="215"/>
      <c r="H151" s="174"/>
      <c r="I151" s="174"/>
      <c r="J151" s="174"/>
      <c r="K151" s="174"/>
      <c r="L151" s="174"/>
      <c r="M151" s="174"/>
      <c r="N151" s="174"/>
      <c r="O151" s="174"/>
      <c r="P151" s="174"/>
      <c r="Q151" s="174"/>
      <c r="R151" s="174"/>
      <c r="S151" s="174"/>
      <c r="T151" s="174"/>
      <c r="U151" s="215"/>
    </row>
    <row r="152" spans="4:21" ht="63" customHeight="1">
      <c r="D152" s="139">
        <v>5</v>
      </c>
      <c r="E152" s="171" t="s">
        <v>300</v>
      </c>
      <c r="F152" s="173">
        <v>822</v>
      </c>
      <c r="G152" s="173">
        <v>648</v>
      </c>
      <c r="H152" s="173">
        <v>79</v>
      </c>
      <c r="I152" s="173">
        <v>173</v>
      </c>
      <c r="J152" s="173">
        <v>109</v>
      </c>
      <c r="K152" s="173">
        <v>63</v>
      </c>
      <c r="L152" s="173">
        <v>27</v>
      </c>
      <c r="M152" s="173">
        <v>31</v>
      </c>
      <c r="N152" s="173">
        <v>115</v>
      </c>
      <c r="O152" s="173">
        <v>7</v>
      </c>
      <c r="P152" s="173">
        <v>3</v>
      </c>
      <c r="Q152" s="173">
        <v>43</v>
      </c>
      <c r="R152" s="173" t="s">
        <v>263</v>
      </c>
      <c r="S152" s="173" t="s">
        <v>263</v>
      </c>
      <c r="T152" s="173" t="s">
        <v>263</v>
      </c>
      <c r="U152" s="173">
        <v>791</v>
      </c>
    </row>
    <row r="153" spans="4:21" ht="15.75" thickBot="1">
      <c r="D153" s="141"/>
      <c r="E153" s="172"/>
      <c r="F153" s="174"/>
      <c r="G153" s="174"/>
      <c r="H153" s="174"/>
      <c r="I153" s="174"/>
      <c r="J153" s="174"/>
      <c r="K153" s="174"/>
      <c r="L153" s="174"/>
      <c r="M153" s="174"/>
      <c r="N153" s="174"/>
      <c r="O153" s="174"/>
      <c r="P153" s="174"/>
      <c r="Q153" s="174"/>
      <c r="R153" s="174"/>
      <c r="S153" s="174"/>
      <c r="T153" s="174"/>
      <c r="U153" s="174"/>
    </row>
    <row r="154" spans="4:21" ht="63" customHeight="1">
      <c r="D154" s="139">
        <v>6</v>
      </c>
      <c r="E154" s="171" t="s">
        <v>301</v>
      </c>
      <c r="F154" s="173">
        <v>705</v>
      </c>
      <c r="G154" s="173">
        <v>617</v>
      </c>
      <c r="H154" s="173">
        <v>88</v>
      </c>
      <c r="I154" s="173">
        <v>117</v>
      </c>
      <c r="J154" s="173">
        <v>105</v>
      </c>
      <c r="K154" s="173">
        <v>90</v>
      </c>
      <c r="L154" s="173">
        <v>33</v>
      </c>
      <c r="M154" s="173">
        <v>23</v>
      </c>
      <c r="N154" s="173">
        <v>70</v>
      </c>
      <c r="O154" s="173">
        <v>5</v>
      </c>
      <c r="P154" s="173">
        <v>2</v>
      </c>
      <c r="Q154" s="173">
        <v>40</v>
      </c>
      <c r="R154" s="173" t="s">
        <v>263</v>
      </c>
      <c r="S154" s="173" t="s">
        <v>263</v>
      </c>
      <c r="T154" s="173" t="s">
        <v>263</v>
      </c>
      <c r="U154" s="173">
        <v>747</v>
      </c>
    </row>
    <row r="155" spans="4:21" ht="15.75" thickBot="1">
      <c r="D155" s="141"/>
      <c r="E155" s="172"/>
      <c r="F155" s="174"/>
      <c r="G155" s="174"/>
      <c r="H155" s="174"/>
      <c r="I155" s="174"/>
      <c r="J155" s="174"/>
      <c r="K155" s="174"/>
      <c r="L155" s="174"/>
      <c r="M155" s="174"/>
      <c r="N155" s="174"/>
      <c r="O155" s="174"/>
      <c r="P155" s="174"/>
      <c r="Q155" s="174"/>
      <c r="R155" s="174"/>
      <c r="S155" s="174"/>
      <c r="T155" s="174"/>
      <c r="U155" s="174"/>
    </row>
    <row r="156" spans="4:21" ht="153" customHeight="1">
      <c r="D156" s="139">
        <v>7</v>
      </c>
      <c r="E156" s="171" t="s">
        <v>302</v>
      </c>
      <c r="F156" s="173" t="s">
        <v>263</v>
      </c>
      <c r="G156" s="173" t="s">
        <v>263</v>
      </c>
      <c r="H156" s="173" t="s">
        <v>263</v>
      </c>
      <c r="I156" s="173" t="s">
        <v>263</v>
      </c>
      <c r="J156" s="173" t="s">
        <v>263</v>
      </c>
      <c r="K156" s="173" t="s">
        <v>263</v>
      </c>
      <c r="L156" s="173" t="s">
        <v>263</v>
      </c>
      <c r="M156" s="173" t="s">
        <v>263</v>
      </c>
      <c r="N156" s="173" t="s">
        <v>263</v>
      </c>
      <c r="O156" s="173" t="s">
        <v>263</v>
      </c>
      <c r="P156" s="173" t="s">
        <v>263</v>
      </c>
      <c r="Q156" s="173" t="s">
        <v>263</v>
      </c>
      <c r="R156" s="173" t="s">
        <v>263</v>
      </c>
      <c r="S156" s="173" t="s">
        <v>263</v>
      </c>
      <c r="T156" s="173" t="s">
        <v>263</v>
      </c>
      <c r="U156" s="173" t="s">
        <v>263</v>
      </c>
    </row>
    <row r="157" spans="4:21" ht="15.75" thickBot="1">
      <c r="D157" s="141"/>
      <c r="E157" s="172"/>
      <c r="F157" s="174"/>
      <c r="G157" s="174"/>
      <c r="H157" s="174"/>
      <c r="I157" s="174"/>
      <c r="J157" s="174"/>
      <c r="K157" s="174"/>
      <c r="L157" s="174"/>
      <c r="M157" s="174"/>
      <c r="N157" s="174"/>
      <c r="O157" s="174"/>
      <c r="P157" s="174"/>
      <c r="Q157" s="174"/>
      <c r="R157" s="174"/>
      <c r="S157" s="174"/>
      <c r="T157" s="174"/>
      <c r="U157" s="174"/>
    </row>
    <row r="158" spans="4:21" ht="23.25" thickBot="1">
      <c r="D158" s="45" t="s">
        <v>476</v>
      </c>
      <c r="E158" s="87" t="s">
        <v>303</v>
      </c>
      <c r="F158" s="88" t="s">
        <v>263</v>
      </c>
      <c r="G158" s="88" t="s">
        <v>263</v>
      </c>
      <c r="H158" s="88" t="s">
        <v>263</v>
      </c>
      <c r="I158" s="88" t="s">
        <v>263</v>
      </c>
      <c r="J158" s="88" t="s">
        <v>263</v>
      </c>
      <c r="K158" s="88" t="s">
        <v>263</v>
      </c>
      <c r="L158" s="88" t="s">
        <v>263</v>
      </c>
      <c r="M158" s="88" t="s">
        <v>263</v>
      </c>
      <c r="N158" s="88" t="s">
        <v>263</v>
      </c>
      <c r="O158" s="88" t="s">
        <v>263</v>
      </c>
      <c r="P158" s="88" t="s">
        <v>263</v>
      </c>
      <c r="Q158" s="88" t="s">
        <v>263</v>
      </c>
      <c r="R158" s="88" t="s">
        <v>263</v>
      </c>
      <c r="S158" s="88" t="s">
        <v>263</v>
      </c>
      <c r="T158" s="88" t="s">
        <v>263</v>
      </c>
      <c r="U158" s="88" t="s">
        <v>263</v>
      </c>
    </row>
    <row r="159" spans="4:21" ht="15.75" thickBot="1">
      <c r="D159" s="45" t="s">
        <v>477</v>
      </c>
      <c r="E159" s="87" t="s">
        <v>304</v>
      </c>
      <c r="F159" s="88" t="s">
        <v>263</v>
      </c>
      <c r="G159" s="88" t="s">
        <v>263</v>
      </c>
      <c r="H159" s="88" t="s">
        <v>263</v>
      </c>
      <c r="I159" s="88" t="s">
        <v>263</v>
      </c>
      <c r="J159" s="88" t="s">
        <v>263</v>
      </c>
      <c r="K159" s="88" t="s">
        <v>263</v>
      </c>
      <c r="L159" s="88" t="s">
        <v>263</v>
      </c>
      <c r="M159" s="88" t="s">
        <v>263</v>
      </c>
      <c r="N159" s="88" t="s">
        <v>263</v>
      </c>
      <c r="O159" s="88" t="s">
        <v>263</v>
      </c>
      <c r="P159" s="88" t="s">
        <v>263</v>
      </c>
      <c r="Q159" s="88" t="s">
        <v>263</v>
      </c>
      <c r="R159" s="88" t="s">
        <v>263</v>
      </c>
      <c r="S159" s="88" t="s">
        <v>263</v>
      </c>
      <c r="T159" s="88" t="s">
        <v>263</v>
      </c>
      <c r="U159" s="88" t="s">
        <v>263</v>
      </c>
    </row>
    <row r="160" spans="4:21" ht="102" thickBot="1">
      <c r="D160" s="42">
        <v>8</v>
      </c>
      <c r="E160" s="87" t="s">
        <v>305</v>
      </c>
      <c r="F160" s="48">
        <v>24</v>
      </c>
      <c r="G160" s="48">
        <v>47</v>
      </c>
      <c r="H160" s="88">
        <v>196</v>
      </c>
      <c r="I160" s="88">
        <v>117</v>
      </c>
      <c r="J160" s="88">
        <v>93</v>
      </c>
      <c r="K160" s="88">
        <v>80</v>
      </c>
      <c r="L160" s="88">
        <v>234</v>
      </c>
      <c r="M160" s="88">
        <v>288</v>
      </c>
      <c r="N160" s="88">
        <v>123</v>
      </c>
      <c r="O160" s="88">
        <v>271</v>
      </c>
      <c r="P160" s="88">
        <v>295</v>
      </c>
      <c r="Q160" s="88">
        <v>109</v>
      </c>
      <c r="R160" s="88" t="s">
        <v>263</v>
      </c>
      <c r="S160" s="88" t="s">
        <v>263</v>
      </c>
      <c r="T160" s="88" t="s">
        <v>263</v>
      </c>
      <c r="U160" s="88">
        <v>723</v>
      </c>
    </row>
    <row r="163" spans="3:19" ht="15.75">
      <c r="C163" s="50" t="s">
        <v>29</v>
      </c>
      <c r="D163" s="118" t="s">
        <v>481</v>
      </c>
      <c r="E163" s="12"/>
      <c r="F163" s="12"/>
      <c r="G163" s="12"/>
      <c r="H163" s="12"/>
      <c r="I163" s="12"/>
      <c r="J163" s="12"/>
      <c r="K163" s="12"/>
      <c r="L163" s="12"/>
      <c r="M163" s="12"/>
      <c r="N163" s="12"/>
      <c r="O163" s="12"/>
      <c r="P163" s="12"/>
      <c r="Q163" s="12"/>
      <c r="R163" s="12"/>
      <c r="S163" s="12"/>
    </row>
    <row r="164" spans="3:19">
      <c r="D164" s="12"/>
      <c r="E164" s="12"/>
      <c r="F164" s="12"/>
      <c r="G164" s="12"/>
      <c r="H164" s="12"/>
      <c r="I164" s="12"/>
      <c r="J164" s="12"/>
      <c r="K164" s="12"/>
      <c r="L164" s="12"/>
      <c r="M164" s="12"/>
      <c r="N164" s="12"/>
      <c r="O164" s="12"/>
      <c r="P164" s="12"/>
      <c r="Q164" s="12"/>
      <c r="R164" s="12"/>
      <c r="S164" s="12"/>
    </row>
    <row r="165" spans="3:19" ht="16.5" thickBot="1">
      <c r="D165" s="85"/>
      <c r="E165" s="85"/>
      <c r="F165" s="85"/>
      <c r="G165" s="85"/>
      <c r="H165" s="85"/>
      <c r="I165" s="85"/>
      <c r="J165" s="85"/>
      <c r="K165" s="85"/>
      <c r="L165" s="85"/>
      <c r="M165" s="85"/>
      <c r="N165" s="85"/>
    </row>
    <row r="166" spans="3:19" ht="15.75" customHeight="1">
      <c r="D166" s="205" t="s">
        <v>307</v>
      </c>
      <c r="E166" s="206"/>
      <c r="F166" s="207"/>
      <c r="G166" s="205">
        <v>15</v>
      </c>
      <c r="H166" s="207"/>
      <c r="I166" s="205">
        <v>150</v>
      </c>
      <c r="J166" s="207"/>
      <c r="K166" s="205">
        <v>250</v>
      </c>
      <c r="L166" s="207"/>
      <c r="M166" s="205">
        <v>670</v>
      </c>
      <c r="N166" s="207"/>
    </row>
    <row r="167" spans="3:19" ht="15.75" thickBot="1">
      <c r="D167" s="208"/>
      <c r="E167" s="209"/>
      <c r="F167" s="210"/>
      <c r="G167" s="208"/>
      <c r="H167" s="210"/>
      <c r="I167" s="208"/>
      <c r="J167" s="210"/>
      <c r="K167" s="208"/>
      <c r="L167" s="210"/>
      <c r="M167" s="208"/>
      <c r="N167" s="210"/>
    </row>
    <row r="168" spans="3:19" ht="16.5" thickBot="1">
      <c r="D168" s="216" t="s">
        <v>253</v>
      </c>
      <c r="E168" s="217"/>
      <c r="F168" s="218"/>
      <c r="G168" s="90" t="s">
        <v>308</v>
      </c>
      <c r="H168" s="90" t="s">
        <v>265</v>
      </c>
      <c r="I168" s="90" t="s">
        <v>308</v>
      </c>
      <c r="J168" s="90" t="s">
        <v>265</v>
      </c>
      <c r="K168" s="90" t="s">
        <v>308</v>
      </c>
      <c r="L168" s="90" t="s">
        <v>265</v>
      </c>
      <c r="M168" s="90" t="s">
        <v>308</v>
      </c>
      <c r="N168" s="90" t="s">
        <v>265</v>
      </c>
    </row>
    <row r="169" spans="3:19" ht="110.25" customHeight="1">
      <c r="D169" s="203" t="s">
        <v>309</v>
      </c>
      <c r="E169" s="203" t="s">
        <v>310</v>
      </c>
      <c r="F169" s="203" t="s">
        <v>311</v>
      </c>
      <c r="G169" s="220"/>
      <c r="H169" s="220"/>
      <c r="I169" s="220"/>
      <c r="J169" s="220"/>
      <c r="K169" s="220"/>
      <c r="L169" s="220"/>
      <c r="M169" s="220"/>
      <c r="N169" s="220"/>
    </row>
    <row r="170" spans="3:19" ht="15.75" thickBot="1">
      <c r="D170" s="219"/>
      <c r="E170" s="219"/>
      <c r="F170" s="219"/>
      <c r="G170" s="221"/>
      <c r="H170" s="221"/>
      <c r="I170" s="221"/>
      <c r="J170" s="221"/>
      <c r="K170" s="221"/>
      <c r="L170" s="221"/>
      <c r="M170" s="221"/>
      <c r="N170" s="221"/>
    </row>
    <row r="171" spans="3:19" ht="51.75" thickBot="1">
      <c r="D171" s="91" t="s">
        <v>312</v>
      </c>
      <c r="E171" s="203" t="s">
        <v>316</v>
      </c>
      <c r="F171" s="94" t="s">
        <v>317</v>
      </c>
      <c r="G171" s="95" t="s">
        <v>318</v>
      </c>
      <c r="H171" s="48" t="s">
        <v>319</v>
      </c>
      <c r="I171" s="95" t="s">
        <v>320</v>
      </c>
      <c r="J171" s="95" t="s">
        <v>321</v>
      </c>
      <c r="K171" s="95" t="s">
        <v>322</v>
      </c>
      <c r="L171" s="95" t="s">
        <v>323</v>
      </c>
      <c r="M171" s="95" t="s">
        <v>324</v>
      </c>
      <c r="N171" s="95" t="s">
        <v>325</v>
      </c>
    </row>
    <row r="172" spans="3:19" ht="51.75" thickBot="1">
      <c r="D172" s="92" t="s">
        <v>313</v>
      </c>
      <c r="E172" s="219"/>
      <c r="F172" s="90" t="s">
        <v>326</v>
      </c>
      <c r="G172" s="95" t="s">
        <v>327</v>
      </c>
      <c r="H172" s="48" t="s">
        <v>319</v>
      </c>
      <c r="I172" s="95" t="s">
        <v>328</v>
      </c>
      <c r="J172" s="95" t="s">
        <v>329</v>
      </c>
      <c r="K172" s="95" t="s">
        <v>330</v>
      </c>
      <c r="L172" s="95" t="s">
        <v>331</v>
      </c>
      <c r="M172" s="95" t="s">
        <v>332</v>
      </c>
      <c r="N172" s="95" t="s">
        <v>333</v>
      </c>
    </row>
    <row r="173" spans="3:19" ht="51.75" thickBot="1">
      <c r="D173" s="92" t="s">
        <v>314</v>
      </c>
      <c r="E173" s="203" t="s">
        <v>334</v>
      </c>
      <c r="F173" s="90" t="s">
        <v>317</v>
      </c>
      <c r="G173" s="95" t="s">
        <v>335</v>
      </c>
      <c r="H173" s="48" t="s">
        <v>319</v>
      </c>
      <c r="I173" s="95" t="s">
        <v>336</v>
      </c>
      <c r="J173" s="95" t="s">
        <v>337</v>
      </c>
      <c r="K173" s="95" t="s">
        <v>338</v>
      </c>
      <c r="L173" s="95" t="s">
        <v>339</v>
      </c>
      <c r="M173" s="95" t="s">
        <v>340</v>
      </c>
      <c r="N173" s="95" t="s">
        <v>341</v>
      </c>
    </row>
    <row r="174" spans="3:19" ht="51.75" thickBot="1">
      <c r="D174" s="93" t="s">
        <v>315</v>
      </c>
      <c r="E174" s="219"/>
      <c r="F174" s="90" t="s">
        <v>326</v>
      </c>
      <c r="G174" s="95" t="s">
        <v>342</v>
      </c>
      <c r="H174" s="48" t="s">
        <v>319</v>
      </c>
      <c r="I174" s="95" t="s">
        <v>343</v>
      </c>
      <c r="J174" s="95" t="s">
        <v>344</v>
      </c>
      <c r="K174" s="95" t="s">
        <v>345</v>
      </c>
      <c r="L174" s="95" t="s">
        <v>346</v>
      </c>
      <c r="M174" s="95" t="s">
        <v>347</v>
      </c>
      <c r="N174" s="95" t="s">
        <v>348</v>
      </c>
    </row>
    <row r="175" spans="3:19" ht="51.75" thickBot="1">
      <c r="D175" s="203">
        <v>750</v>
      </c>
      <c r="E175" s="203" t="s">
        <v>316</v>
      </c>
      <c r="F175" s="90" t="s">
        <v>317</v>
      </c>
      <c r="G175" s="95" t="s">
        <v>349</v>
      </c>
      <c r="H175" s="95" t="s">
        <v>350</v>
      </c>
      <c r="I175" s="95" t="s">
        <v>351</v>
      </c>
      <c r="J175" s="95" t="s">
        <v>352</v>
      </c>
      <c r="K175" s="95" t="s">
        <v>353</v>
      </c>
      <c r="L175" s="95" t="s">
        <v>354</v>
      </c>
      <c r="M175" s="95" t="s">
        <v>355</v>
      </c>
      <c r="N175" s="95" t="s">
        <v>356</v>
      </c>
    </row>
    <row r="176" spans="3:19" ht="51.75" thickBot="1">
      <c r="D176" s="204"/>
      <c r="E176" s="219"/>
      <c r="F176" s="90" t="s">
        <v>326</v>
      </c>
      <c r="G176" s="95" t="s">
        <v>357</v>
      </c>
      <c r="H176" s="95" t="s">
        <v>358</v>
      </c>
      <c r="I176" s="95" t="s">
        <v>359</v>
      </c>
      <c r="J176" s="95" t="s">
        <v>360</v>
      </c>
      <c r="K176" s="95" t="s">
        <v>361</v>
      </c>
      <c r="L176" s="95" t="s">
        <v>362</v>
      </c>
      <c r="M176" s="95" t="s">
        <v>363</v>
      </c>
      <c r="N176" s="95" t="s">
        <v>364</v>
      </c>
    </row>
    <row r="177" spans="3:14" ht="51.75" thickBot="1">
      <c r="D177" s="204"/>
      <c r="E177" s="203" t="s">
        <v>334</v>
      </c>
      <c r="F177" s="90" t="s">
        <v>317</v>
      </c>
      <c r="G177" s="95" t="s">
        <v>365</v>
      </c>
      <c r="H177" s="95" t="s">
        <v>366</v>
      </c>
      <c r="I177" s="95" t="s">
        <v>367</v>
      </c>
      <c r="J177" s="95" t="s">
        <v>368</v>
      </c>
      <c r="K177" s="95" t="s">
        <v>369</v>
      </c>
      <c r="L177" s="95" t="s">
        <v>370</v>
      </c>
      <c r="M177" s="95" t="s">
        <v>371</v>
      </c>
      <c r="N177" s="95" t="s">
        <v>372</v>
      </c>
    </row>
    <row r="178" spans="3:14" ht="51.75" thickBot="1">
      <c r="D178" s="219"/>
      <c r="E178" s="219"/>
      <c r="F178" s="90" t="s">
        <v>326</v>
      </c>
      <c r="G178" s="95" t="s">
        <v>373</v>
      </c>
      <c r="H178" s="95" t="s">
        <v>374</v>
      </c>
      <c r="I178" s="95" t="s">
        <v>375</v>
      </c>
      <c r="J178" s="95" t="s">
        <v>376</v>
      </c>
      <c r="K178" s="95" t="s">
        <v>377</v>
      </c>
      <c r="L178" s="95" t="s">
        <v>378</v>
      </c>
      <c r="M178" s="95" t="s">
        <v>379</v>
      </c>
      <c r="N178" s="95" t="s">
        <v>380</v>
      </c>
    </row>
    <row r="179" spans="3:14" ht="51.75" thickBot="1">
      <c r="D179" s="203">
        <v>1000</v>
      </c>
      <c r="E179" s="203" t="s">
        <v>316</v>
      </c>
      <c r="F179" s="90" t="s">
        <v>317</v>
      </c>
      <c r="G179" s="95" t="s">
        <v>381</v>
      </c>
      <c r="H179" s="95" t="s">
        <v>382</v>
      </c>
      <c r="I179" s="95" t="s">
        <v>383</v>
      </c>
      <c r="J179" s="95" t="s">
        <v>384</v>
      </c>
      <c r="K179" s="95" t="s">
        <v>385</v>
      </c>
      <c r="L179" s="95" t="s">
        <v>386</v>
      </c>
      <c r="M179" s="95" t="s">
        <v>387</v>
      </c>
      <c r="N179" s="95" t="s">
        <v>388</v>
      </c>
    </row>
    <row r="180" spans="3:14" ht="51.75" thickBot="1">
      <c r="D180" s="204"/>
      <c r="E180" s="219"/>
      <c r="F180" s="90" t="s">
        <v>326</v>
      </c>
      <c r="G180" s="95" t="s">
        <v>389</v>
      </c>
      <c r="H180" s="95" t="s">
        <v>390</v>
      </c>
      <c r="I180" s="95" t="s">
        <v>391</v>
      </c>
      <c r="J180" s="95" t="s">
        <v>392</v>
      </c>
      <c r="K180" s="95" t="s">
        <v>393</v>
      </c>
      <c r="L180" s="95" t="s">
        <v>394</v>
      </c>
      <c r="M180" s="95" t="s">
        <v>395</v>
      </c>
      <c r="N180" s="95" t="s">
        <v>396</v>
      </c>
    </row>
    <row r="181" spans="3:14" ht="51.75" thickBot="1">
      <c r="D181" s="204"/>
      <c r="E181" s="203" t="s">
        <v>334</v>
      </c>
      <c r="F181" s="90" t="s">
        <v>317</v>
      </c>
      <c r="G181" s="95" t="s">
        <v>397</v>
      </c>
      <c r="H181" s="95" t="s">
        <v>398</v>
      </c>
      <c r="I181" s="95" t="s">
        <v>399</v>
      </c>
      <c r="J181" s="95" t="s">
        <v>400</v>
      </c>
      <c r="K181" s="95" t="s">
        <v>401</v>
      </c>
      <c r="L181" s="95" t="s">
        <v>402</v>
      </c>
      <c r="M181" s="95" t="s">
        <v>403</v>
      </c>
      <c r="N181" s="95" t="s">
        <v>404</v>
      </c>
    </row>
    <row r="182" spans="3:14" ht="51.75" thickBot="1">
      <c r="D182" s="219"/>
      <c r="E182" s="219"/>
      <c r="F182" s="90" t="s">
        <v>326</v>
      </c>
      <c r="G182" s="95" t="s">
        <v>405</v>
      </c>
      <c r="H182" s="95" t="s">
        <v>406</v>
      </c>
      <c r="I182" s="95" t="s">
        <v>407</v>
      </c>
      <c r="J182" s="95" t="s">
        <v>408</v>
      </c>
      <c r="K182" s="95" t="s">
        <v>409</v>
      </c>
      <c r="L182" s="95" t="s">
        <v>410</v>
      </c>
      <c r="M182" s="95" t="s">
        <v>411</v>
      </c>
      <c r="N182" s="95" t="s">
        <v>412</v>
      </c>
    </row>
    <row r="183" spans="3:14" ht="51.75" thickBot="1">
      <c r="D183" s="47"/>
      <c r="E183" s="89" t="s">
        <v>316</v>
      </c>
      <c r="F183" s="90" t="s">
        <v>317</v>
      </c>
      <c r="G183" s="95" t="s">
        <v>413</v>
      </c>
      <c r="H183" s="95" t="s">
        <v>414</v>
      </c>
      <c r="I183" s="95" t="s">
        <v>415</v>
      </c>
      <c r="J183" s="95" t="s">
        <v>416</v>
      </c>
      <c r="K183" s="95" t="s">
        <v>417</v>
      </c>
      <c r="L183" s="95" t="s">
        <v>418</v>
      </c>
      <c r="M183" s="95" t="s">
        <v>419</v>
      </c>
      <c r="N183" s="95" t="s">
        <v>420</v>
      </c>
    </row>
    <row r="184" spans="3:14" ht="51.75" thickBot="1">
      <c r="D184" s="92">
        <v>1250</v>
      </c>
      <c r="E184" s="48"/>
      <c r="F184" s="90" t="s">
        <v>326</v>
      </c>
      <c r="G184" s="95" t="s">
        <v>421</v>
      </c>
      <c r="H184" s="95" t="s">
        <v>422</v>
      </c>
      <c r="I184" s="95" t="s">
        <v>423</v>
      </c>
      <c r="J184" s="95" t="s">
        <v>424</v>
      </c>
      <c r="K184" s="95" t="s">
        <v>425</v>
      </c>
      <c r="L184" s="95" t="s">
        <v>426</v>
      </c>
      <c r="M184" s="95" t="s">
        <v>427</v>
      </c>
      <c r="N184" s="95" t="s">
        <v>428</v>
      </c>
    </row>
    <row r="185" spans="3:14" ht="51.75" thickBot="1">
      <c r="D185" s="47"/>
      <c r="E185" s="89" t="s">
        <v>334</v>
      </c>
      <c r="F185" s="90" t="s">
        <v>317</v>
      </c>
      <c r="G185" s="95" t="s">
        <v>429</v>
      </c>
      <c r="H185" s="95" t="s">
        <v>430</v>
      </c>
      <c r="I185" s="95" t="s">
        <v>431</v>
      </c>
      <c r="J185" s="95" t="s">
        <v>432</v>
      </c>
      <c r="K185" s="95" t="s">
        <v>433</v>
      </c>
      <c r="L185" s="95" t="s">
        <v>434</v>
      </c>
      <c r="M185" s="95" t="s">
        <v>435</v>
      </c>
      <c r="N185" s="95" t="s">
        <v>436</v>
      </c>
    </row>
    <row r="186" spans="3:14" ht="51.75" thickBot="1">
      <c r="D186" s="43"/>
      <c r="E186" s="48"/>
      <c r="F186" s="90" t="s">
        <v>326</v>
      </c>
      <c r="G186" s="95" t="s">
        <v>437</v>
      </c>
      <c r="H186" s="95" t="s">
        <v>438</v>
      </c>
      <c r="I186" s="95" t="s">
        <v>439</v>
      </c>
      <c r="J186" s="95" t="s">
        <v>440</v>
      </c>
      <c r="K186" s="95" t="s">
        <v>441</v>
      </c>
      <c r="L186" s="95" t="s">
        <v>442</v>
      </c>
      <c r="M186" s="95" t="s">
        <v>443</v>
      </c>
      <c r="N186" s="95" t="s">
        <v>444</v>
      </c>
    </row>
    <row r="187" spans="3:14" ht="15.75" customHeight="1"/>
    <row r="188" spans="3:14" ht="18.75">
      <c r="H188" s="3" t="s">
        <v>30</v>
      </c>
    </row>
    <row r="190" spans="3:14" ht="15" customHeight="1">
      <c r="C190" s="50" t="s">
        <v>31</v>
      </c>
      <c r="D190" s="124" t="s">
        <v>468</v>
      </c>
      <c r="E190" s="124"/>
      <c r="F190" s="124"/>
      <c r="G190" s="124"/>
      <c r="H190" s="124"/>
      <c r="I190" s="124"/>
      <c r="J190" s="124"/>
      <c r="K190" s="124"/>
      <c r="L190" s="124"/>
      <c r="M190" s="124"/>
      <c r="N190" s="124"/>
    </row>
    <row r="191" spans="3:14" ht="15" customHeight="1">
      <c r="D191" s="124"/>
      <c r="E191" s="124"/>
      <c r="F191" s="124"/>
      <c r="G191" s="124"/>
      <c r="H191" s="124"/>
      <c r="I191" s="124"/>
      <c r="J191" s="124"/>
      <c r="K191" s="124"/>
      <c r="L191" s="124"/>
      <c r="M191" s="124"/>
      <c r="N191" s="124"/>
    </row>
    <row r="192" spans="3:14" ht="15" customHeight="1">
      <c r="D192" s="124"/>
      <c r="E192" s="124"/>
      <c r="F192" s="124"/>
      <c r="G192" s="124"/>
      <c r="H192" s="124"/>
      <c r="I192" s="124"/>
      <c r="J192" s="124"/>
      <c r="K192" s="124"/>
      <c r="L192" s="124"/>
      <c r="M192" s="124"/>
      <c r="N192" s="124"/>
    </row>
    <row r="193" spans="4:21" ht="15" customHeight="1">
      <c r="D193" s="124"/>
      <c r="E193" s="124"/>
      <c r="F193" s="124"/>
      <c r="G193" s="124"/>
      <c r="H193" s="124"/>
      <c r="I193" s="124"/>
      <c r="J193" s="124"/>
      <c r="K193" s="124"/>
      <c r="L193" s="124"/>
      <c r="M193" s="124"/>
      <c r="N193" s="124"/>
    </row>
    <row r="194" spans="4:21" ht="15.75" thickBot="1">
      <c r="D194" s="125"/>
      <c r="E194" s="125"/>
      <c r="F194" s="125"/>
      <c r="G194" s="125"/>
      <c r="H194" s="125"/>
      <c r="I194" s="125"/>
      <c r="J194" s="125"/>
      <c r="K194" s="125"/>
      <c r="L194" s="125"/>
      <c r="M194" s="125"/>
      <c r="N194" s="125"/>
    </row>
    <row r="195" spans="4:21" ht="15.75" thickBot="1">
      <c r="D195" s="19" t="s">
        <v>56</v>
      </c>
      <c r="E195" s="153" t="s">
        <v>193</v>
      </c>
      <c r="F195" s="155"/>
      <c r="G195" s="130" t="s">
        <v>194</v>
      </c>
      <c r="H195" s="131"/>
      <c r="I195" s="131"/>
      <c r="J195" s="131"/>
      <c r="K195" s="131"/>
      <c r="L195" s="131"/>
      <c r="M195" s="131"/>
      <c r="N195" s="131"/>
      <c r="O195" s="131"/>
      <c r="P195" s="131"/>
      <c r="Q195" s="131"/>
      <c r="R195" s="131"/>
      <c r="S195" s="131"/>
      <c r="T195" s="131"/>
      <c r="U195" s="132"/>
    </row>
    <row r="196" spans="4:21" ht="22.5" customHeight="1" thickBot="1">
      <c r="D196" s="43"/>
      <c r="E196" s="156" t="s">
        <v>195</v>
      </c>
      <c r="F196" s="158"/>
      <c r="G196" s="130" t="s">
        <v>196</v>
      </c>
      <c r="H196" s="131"/>
      <c r="I196" s="132"/>
      <c r="J196" s="130" t="s">
        <v>197</v>
      </c>
      <c r="K196" s="131"/>
      <c r="L196" s="132"/>
      <c r="M196" s="130" t="s">
        <v>198</v>
      </c>
      <c r="N196" s="131"/>
      <c r="O196" s="132"/>
      <c r="P196" s="130" t="s">
        <v>199</v>
      </c>
      <c r="Q196" s="131"/>
      <c r="R196" s="132"/>
      <c r="S196" s="130" t="s">
        <v>67</v>
      </c>
      <c r="T196" s="131"/>
      <c r="U196" s="132"/>
    </row>
    <row r="197" spans="4:21">
      <c r="D197" s="144"/>
      <c r="E197" s="147"/>
      <c r="F197" s="148"/>
      <c r="G197" s="139" t="s">
        <v>200</v>
      </c>
      <c r="H197" s="139" t="s">
        <v>233</v>
      </c>
      <c r="I197" s="44" t="s">
        <v>203</v>
      </c>
      <c r="J197" s="139" t="s">
        <v>200</v>
      </c>
      <c r="K197" s="44" t="s">
        <v>201</v>
      </c>
      <c r="L197" s="44" t="s">
        <v>203</v>
      </c>
      <c r="M197" s="139" t="s">
        <v>200</v>
      </c>
      <c r="N197" s="44" t="s">
        <v>201</v>
      </c>
      <c r="O197" s="44" t="s">
        <v>203</v>
      </c>
      <c r="P197" s="139" t="s">
        <v>200</v>
      </c>
      <c r="Q197" s="44" t="s">
        <v>201</v>
      </c>
      <c r="R197" s="44" t="s">
        <v>203</v>
      </c>
      <c r="S197" s="139" t="s">
        <v>200</v>
      </c>
      <c r="T197" s="44" t="s">
        <v>201</v>
      </c>
      <c r="U197" s="44" t="s">
        <v>203</v>
      </c>
    </row>
    <row r="198" spans="4:21">
      <c r="D198" s="145"/>
      <c r="E198" s="149"/>
      <c r="F198" s="150"/>
      <c r="G198" s="140"/>
      <c r="H198" s="140"/>
      <c r="I198" s="44" t="s">
        <v>204</v>
      </c>
      <c r="J198" s="140"/>
      <c r="K198" s="44" t="s">
        <v>202</v>
      </c>
      <c r="L198" s="44" t="s">
        <v>204</v>
      </c>
      <c r="M198" s="140"/>
      <c r="N198" s="44" t="s">
        <v>202</v>
      </c>
      <c r="O198" s="44" t="s">
        <v>204</v>
      </c>
      <c r="P198" s="140"/>
      <c r="Q198" s="44" t="s">
        <v>202</v>
      </c>
      <c r="R198" s="44" t="s">
        <v>204</v>
      </c>
      <c r="S198" s="140"/>
      <c r="T198" s="44" t="s">
        <v>202</v>
      </c>
      <c r="U198" s="44" t="s">
        <v>204</v>
      </c>
    </row>
    <row r="199" spans="4:21" ht="15.75">
      <c r="D199" s="145"/>
      <c r="E199" s="149"/>
      <c r="F199" s="150"/>
      <c r="G199" s="140"/>
      <c r="H199" s="140"/>
      <c r="I199" s="44" t="s">
        <v>205</v>
      </c>
      <c r="J199" s="140"/>
      <c r="K199" s="33"/>
      <c r="L199" s="44" t="s">
        <v>205</v>
      </c>
      <c r="M199" s="140"/>
      <c r="N199" s="33"/>
      <c r="O199" s="44" t="s">
        <v>205</v>
      </c>
      <c r="P199" s="140"/>
      <c r="Q199" s="33"/>
      <c r="R199" s="44" t="s">
        <v>205</v>
      </c>
      <c r="S199" s="140"/>
      <c r="T199" s="33"/>
      <c r="U199" s="44" t="s">
        <v>205</v>
      </c>
    </row>
    <row r="200" spans="4:21" ht="15.75" thickBot="1">
      <c r="D200" s="146"/>
      <c r="E200" s="151"/>
      <c r="F200" s="152"/>
      <c r="G200" s="141"/>
      <c r="H200" s="141"/>
      <c r="I200" s="22" t="s">
        <v>206</v>
      </c>
      <c r="J200" s="141"/>
      <c r="K200" s="34"/>
      <c r="L200" s="22" t="s">
        <v>206</v>
      </c>
      <c r="M200" s="141"/>
      <c r="N200" s="34"/>
      <c r="O200" s="22" t="s">
        <v>206</v>
      </c>
      <c r="P200" s="141"/>
      <c r="Q200" s="34"/>
      <c r="R200" s="22" t="s">
        <v>206</v>
      </c>
      <c r="S200" s="141"/>
      <c r="T200" s="34"/>
      <c r="U200" s="22" t="s">
        <v>206</v>
      </c>
    </row>
    <row r="201" spans="4:21" ht="15.75" thickBot="1">
      <c r="D201" s="21">
        <v>1</v>
      </c>
      <c r="E201" s="130">
        <v>2</v>
      </c>
      <c r="F201" s="132"/>
      <c r="G201" s="22">
        <v>3</v>
      </c>
      <c r="H201" s="22">
        <v>4</v>
      </c>
      <c r="I201" s="22">
        <v>5</v>
      </c>
      <c r="J201" s="22">
        <v>6</v>
      </c>
      <c r="K201" s="22">
        <v>7</v>
      </c>
      <c r="L201" s="22">
        <v>8</v>
      </c>
      <c r="M201" s="22">
        <v>9</v>
      </c>
      <c r="N201" s="22">
        <v>10</v>
      </c>
      <c r="O201" s="22">
        <v>11</v>
      </c>
      <c r="P201" s="22">
        <v>12</v>
      </c>
      <c r="Q201" s="22">
        <v>13</v>
      </c>
      <c r="R201" s="22">
        <v>14</v>
      </c>
      <c r="S201" s="22">
        <v>15</v>
      </c>
      <c r="T201" s="22">
        <v>16</v>
      </c>
      <c r="U201" s="22">
        <v>17</v>
      </c>
    </row>
    <row r="202" spans="4:21" ht="23.25" customHeight="1" thickBot="1">
      <c r="D202" s="21">
        <v>1</v>
      </c>
      <c r="E202" s="128" t="s">
        <v>207</v>
      </c>
      <c r="F202" s="129"/>
      <c r="G202" s="56" t="s">
        <v>473</v>
      </c>
      <c r="H202" s="56" t="s">
        <v>474</v>
      </c>
      <c r="I202" s="56" t="s">
        <v>475</v>
      </c>
      <c r="J202" s="56" t="s">
        <v>277</v>
      </c>
      <c r="K202" s="56">
        <v>576</v>
      </c>
      <c r="L202" s="56" t="s">
        <v>521</v>
      </c>
      <c r="M202" s="56" t="s">
        <v>242</v>
      </c>
      <c r="N202" s="56">
        <v>12</v>
      </c>
      <c r="O202" s="56" t="s">
        <v>243</v>
      </c>
      <c r="P202" s="56" t="s">
        <v>234</v>
      </c>
      <c r="Q202" s="56">
        <v>4</v>
      </c>
      <c r="R202" s="56" t="s">
        <v>235</v>
      </c>
      <c r="S202" s="56"/>
      <c r="T202" s="56"/>
      <c r="U202" s="56"/>
    </row>
    <row r="203" spans="4:21" ht="16.5" thickBot="1">
      <c r="D203" s="45" t="s">
        <v>16</v>
      </c>
      <c r="E203" s="128" t="s">
        <v>208</v>
      </c>
      <c r="F203" s="129"/>
      <c r="G203" s="56" t="s">
        <v>244</v>
      </c>
      <c r="H203" s="56" t="s">
        <v>242</v>
      </c>
      <c r="I203" s="56" t="s">
        <v>250</v>
      </c>
      <c r="J203" s="56" t="s">
        <v>520</v>
      </c>
      <c r="K203" s="56" t="s">
        <v>519</v>
      </c>
      <c r="L203" s="56" t="s">
        <v>522</v>
      </c>
      <c r="M203" s="56" t="s">
        <v>240</v>
      </c>
      <c r="N203" s="56" t="s">
        <v>240</v>
      </c>
      <c r="O203" s="56" t="s">
        <v>263</v>
      </c>
      <c r="P203" s="56">
        <v>1</v>
      </c>
      <c r="Q203" s="56">
        <v>0</v>
      </c>
      <c r="R203" s="56" t="s">
        <v>239</v>
      </c>
      <c r="S203" s="56"/>
      <c r="T203" s="56"/>
      <c r="U203" s="56"/>
    </row>
    <row r="204" spans="4:21" ht="16.5" thickBot="1">
      <c r="D204" s="45" t="s">
        <v>17</v>
      </c>
      <c r="E204" s="128" t="s">
        <v>209</v>
      </c>
      <c r="F204" s="129"/>
      <c r="G204" s="56" t="s">
        <v>241</v>
      </c>
      <c r="H204" s="56" t="s">
        <v>246</v>
      </c>
      <c r="I204" s="56" t="s">
        <v>251</v>
      </c>
      <c r="J204" s="56" t="s">
        <v>280</v>
      </c>
      <c r="K204" s="56" t="s">
        <v>278</v>
      </c>
      <c r="L204" s="56" t="s">
        <v>282</v>
      </c>
      <c r="M204" s="56" t="s">
        <v>240</v>
      </c>
      <c r="N204" s="56" t="s">
        <v>244</v>
      </c>
      <c r="O204" s="56" t="s">
        <v>245</v>
      </c>
      <c r="P204" s="56"/>
      <c r="Q204" s="56"/>
      <c r="R204" s="56"/>
      <c r="S204" s="56"/>
      <c r="T204" s="56"/>
      <c r="U204" s="56"/>
    </row>
    <row r="205" spans="4:21" ht="16.5" thickBot="1">
      <c r="D205" s="45" t="s">
        <v>223</v>
      </c>
      <c r="E205" s="128" t="s">
        <v>210</v>
      </c>
      <c r="F205" s="129"/>
      <c r="G205" s="56"/>
      <c r="H205" s="56"/>
      <c r="I205" s="56"/>
      <c r="J205" s="56" t="s">
        <v>236</v>
      </c>
      <c r="K205" s="56" t="s">
        <v>279</v>
      </c>
      <c r="L205" s="56" t="s">
        <v>263</v>
      </c>
      <c r="M205" s="56" t="s">
        <v>237</v>
      </c>
      <c r="N205" s="56" t="s">
        <v>236</v>
      </c>
      <c r="O205" s="56" t="s">
        <v>239</v>
      </c>
      <c r="P205" s="56">
        <v>3</v>
      </c>
      <c r="Q205" s="56" t="s">
        <v>236</v>
      </c>
      <c r="R205" s="56" t="s">
        <v>239</v>
      </c>
      <c r="S205" s="56"/>
      <c r="T205" s="56"/>
      <c r="U205" s="56"/>
    </row>
    <row r="206" spans="4:21" ht="16.5" thickBot="1">
      <c r="D206" s="45" t="s">
        <v>224</v>
      </c>
      <c r="E206" s="128" t="s">
        <v>211</v>
      </c>
      <c r="F206" s="129"/>
      <c r="G206" s="56" t="s">
        <v>236</v>
      </c>
      <c r="H206" s="56" t="s">
        <v>244</v>
      </c>
      <c r="I206" s="56" t="s">
        <v>263</v>
      </c>
      <c r="J206" s="56"/>
      <c r="K206" s="56"/>
      <c r="L206" s="56"/>
      <c r="M206" s="56" t="s">
        <v>240</v>
      </c>
      <c r="N206" s="56" t="s">
        <v>236</v>
      </c>
      <c r="O206" s="56" t="s">
        <v>239</v>
      </c>
      <c r="P206" s="56" t="s">
        <v>237</v>
      </c>
      <c r="Q206" s="56" t="s">
        <v>237</v>
      </c>
      <c r="R206" s="56" t="s">
        <v>263</v>
      </c>
      <c r="S206" s="56"/>
      <c r="T206" s="56"/>
      <c r="U206" s="56"/>
    </row>
    <row r="207" spans="4:21" ht="25.5" customHeight="1" thickBot="1">
      <c r="D207" s="45" t="s">
        <v>225</v>
      </c>
      <c r="E207" s="128" t="s">
        <v>212</v>
      </c>
      <c r="F207" s="129"/>
      <c r="G207" s="56" t="s">
        <v>237</v>
      </c>
      <c r="H207" s="56" t="s">
        <v>240</v>
      </c>
      <c r="I207" s="56" t="s">
        <v>238</v>
      </c>
      <c r="J207" s="56" t="s">
        <v>281</v>
      </c>
      <c r="K207" s="56" t="s">
        <v>252</v>
      </c>
      <c r="L207" s="56" t="s">
        <v>283</v>
      </c>
      <c r="M207" s="56" t="s">
        <v>241</v>
      </c>
      <c r="N207" s="56" t="s">
        <v>236</v>
      </c>
      <c r="O207" s="56" t="s">
        <v>239</v>
      </c>
      <c r="P207" s="56"/>
      <c r="Q207" s="56"/>
      <c r="R207" s="56"/>
      <c r="S207" s="56"/>
      <c r="T207" s="56"/>
      <c r="U207" s="56"/>
    </row>
    <row r="208" spans="4:21" ht="16.5" thickBot="1">
      <c r="D208" s="45" t="s">
        <v>226</v>
      </c>
      <c r="E208" s="128" t="s">
        <v>213</v>
      </c>
      <c r="F208" s="129"/>
      <c r="G208" s="56"/>
      <c r="H208" s="56"/>
      <c r="I208" s="56"/>
      <c r="J208" s="56"/>
      <c r="K208" s="56"/>
      <c r="L208" s="56"/>
      <c r="M208" s="56" t="s">
        <v>237</v>
      </c>
      <c r="N208" s="56" t="s">
        <v>240</v>
      </c>
      <c r="O208" s="56" t="s">
        <v>238</v>
      </c>
      <c r="P208" s="56" t="s">
        <v>236</v>
      </c>
      <c r="Q208" s="56" t="s">
        <v>237</v>
      </c>
      <c r="R208" s="56" t="s">
        <v>263</v>
      </c>
      <c r="S208" s="56"/>
      <c r="T208" s="56"/>
      <c r="U208" s="56"/>
    </row>
    <row r="209" spans="3:21" ht="16.5" thickBot="1">
      <c r="D209" s="21">
        <v>2</v>
      </c>
      <c r="E209" s="142" t="s">
        <v>214</v>
      </c>
      <c r="F209" s="143"/>
      <c r="G209" s="56"/>
      <c r="H209" s="56"/>
      <c r="I209" s="56"/>
      <c r="J209" s="56"/>
      <c r="K209" s="56"/>
      <c r="L209" s="56"/>
      <c r="M209" s="56"/>
      <c r="N209" s="56"/>
      <c r="O209" s="56"/>
      <c r="P209" s="56"/>
      <c r="Q209" s="56"/>
      <c r="R209" s="56"/>
      <c r="S209" s="56"/>
      <c r="T209" s="56"/>
      <c r="U209" s="56"/>
    </row>
    <row r="210" spans="3:21" ht="16.5" thickBot="1">
      <c r="D210" s="45" t="s">
        <v>186</v>
      </c>
      <c r="E210" s="126" t="s">
        <v>215</v>
      </c>
      <c r="F210" s="127"/>
      <c r="G210" s="56"/>
      <c r="H210" s="56"/>
      <c r="I210" s="56"/>
      <c r="J210" s="56"/>
      <c r="K210" s="56"/>
      <c r="L210" s="56"/>
      <c r="M210" s="56"/>
      <c r="N210" s="56"/>
      <c r="O210" s="56"/>
      <c r="P210" s="56"/>
      <c r="Q210" s="56"/>
      <c r="R210" s="56"/>
      <c r="S210" s="56"/>
      <c r="T210" s="56"/>
      <c r="U210" s="56"/>
    </row>
    <row r="211" spans="3:21" ht="16.5" thickBot="1">
      <c r="D211" s="46" t="s">
        <v>227</v>
      </c>
      <c r="E211" s="126" t="s">
        <v>216</v>
      </c>
      <c r="F211" s="127"/>
      <c r="G211" s="56"/>
      <c r="H211" s="56"/>
      <c r="I211" s="56"/>
      <c r="J211" s="56"/>
      <c r="K211" s="56"/>
      <c r="L211" s="56"/>
      <c r="M211" s="56" t="s">
        <v>236</v>
      </c>
      <c r="N211" s="56" t="s">
        <v>237</v>
      </c>
      <c r="O211" s="56" t="s">
        <v>263</v>
      </c>
      <c r="P211" s="56"/>
      <c r="Q211" s="56"/>
      <c r="R211" s="56"/>
      <c r="S211" s="56"/>
      <c r="T211" s="56"/>
      <c r="U211" s="56"/>
    </row>
    <row r="212" spans="3:21" ht="16.5" thickBot="1">
      <c r="D212" s="46" t="s">
        <v>228</v>
      </c>
      <c r="E212" s="126" t="s">
        <v>217</v>
      </c>
      <c r="F212" s="127"/>
      <c r="G212" s="56" t="s">
        <v>240</v>
      </c>
      <c r="H212" s="56" t="s">
        <v>247</v>
      </c>
      <c r="I212" s="56" t="s">
        <v>238</v>
      </c>
      <c r="J212" s="56"/>
      <c r="K212" s="56"/>
      <c r="L212" s="56"/>
      <c r="M212" s="56"/>
      <c r="N212" s="56"/>
      <c r="O212" s="56"/>
      <c r="P212" s="56"/>
      <c r="Q212" s="56"/>
      <c r="R212" s="56"/>
      <c r="S212" s="56"/>
      <c r="T212" s="56"/>
      <c r="U212" s="56"/>
    </row>
    <row r="213" spans="3:21" ht="16.5" thickBot="1">
      <c r="D213" s="45" t="s">
        <v>22</v>
      </c>
      <c r="E213" s="126" t="s">
        <v>209</v>
      </c>
      <c r="F213" s="127"/>
      <c r="G213" s="56"/>
      <c r="H213" s="56"/>
      <c r="I213" s="56"/>
      <c r="J213" s="56"/>
      <c r="K213" s="56"/>
      <c r="L213" s="56"/>
      <c r="M213" s="56"/>
      <c r="N213" s="56"/>
      <c r="O213" s="56"/>
      <c r="P213" s="56"/>
      <c r="Q213" s="56"/>
      <c r="R213" s="56"/>
      <c r="S213" s="56"/>
      <c r="T213" s="56"/>
      <c r="U213" s="56"/>
    </row>
    <row r="214" spans="3:21" ht="16.5" thickBot="1">
      <c r="D214" s="45" t="s">
        <v>23</v>
      </c>
      <c r="E214" s="126" t="s">
        <v>210</v>
      </c>
      <c r="F214" s="127"/>
      <c r="G214" s="56"/>
      <c r="H214" s="56"/>
      <c r="I214" s="56"/>
      <c r="J214" s="56"/>
      <c r="K214" s="56"/>
      <c r="L214" s="56"/>
      <c r="M214" s="56"/>
      <c r="N214" s="56"/>
      <c r="O214" s="56"/>
      <c r="P214" s="56"/>
      <c r="Q214" s="56"/>
      <c r="R214" s="56"/>
      <c r="S214" s="56"/>
      <c r="T214" s="56"/>
      <c r="U214" s="56"/>
    </row>
    <row r="215" spans="3:21" ht="16.5" thickBot="1">
      <c r="D215" s="45" t="s">
        <v>229</v>
      </c>
      <c r="E215" s="126" t="s">
        <v>211</v>
      </c>
      <c r="F215" s="127"/>
      <c r="G215" s="56"/>
      <c r="H215" s="56"/>
      <c r="I215" s="56"/>
      <c r="J215" s="56"/>
      <c r="K215" s="56"/>
      <c r="L215" s="56"/>
      <c r="M215" s="56"/>
      <c r="N215" s="56"/>
      <c r="O215" s="56"/>
      <c r="P215" s="56"/>
      <c r="Q215" s="56"/>
      <c r="R215" s="56"/>
      <c r="S215" s="56"/>
      <c r="T215" s="56"/>
      <c r="U215" s="56"/>
    </row>
    <row r="216" spans="3:21" ht="30" customHeight="1" thickBot="1">
      <c r="D216" s="45" t="s">
        <v>230</v>
      </c>
      <c r="E216" s="128" t="s">
        <v>218</v>
      </c>
      <c r="F216" s="129"/>
      <c r="G216" s="56"/>
      <c r="H216" s="56"/>
      <c r="I216" s="56"/>
      <c r="J216" s="56"/>
      <c r="K216" s="56"/>
      <c r="L216" s="56"/>
      <c r="M216" s="56"/>
      <c r="N216" s="56"/>
      <c r="O216" s="56"/>
      <c r="P216" s="56"/>
      <c r="Q216" s="56"/>
      <c r="R216" s="56"/>
      <c r="S216" s="56"/>
      <c r="T216" s="56"/>
      <c r="U216" s="56"/>
    </row>
    <row r="217" spans="3:21" ht="16.5" thickBot="1">
      <c r="D217" s="45" t="s">
        <v>231</v>
      </c>
      <c r="E217" s="128" t="s">
        <v>213</v>
      </c>
      <c r="F217" s="129"/>
      <c r="G217" s="56"/>
      <c r="H217" s="56"/>
      <c r="I217" s="56"/>
      <c r="J217" s="56"/>
      <c r="K217" s="56"/>
      <c r="L217" s="56"/>
      <c r="M217" s="56"/>
      <c r="N217" s="56"/>
      <c r="O217" s="56"/>
      <c r="P217" s="56"/>
      <c r="Q217" s="56"/>
      <c r="R217" s="56"/>
      <c r="S217" s="56"/>
      <c r="T217" s="56"/>
      <c r="U217" s="56"/>
    </row>
    <row r="218" spans="3:21" ht="16.5" thickBot="1">
      <c r="D218" s="21">
        <v>3</v>
      </c>
      <c r="E218" s="128" t="s">
        <v>219</v>
      </c>
      <c r="F218" s="129"/>
      <c r="G218" s="56"/>
      <c r="H218" s="56"/>
      <c r="I218" s="56"/>
      <c r="J218" s="56"/>
      <c r="K218" s="56"/>
      <c r="L218" s="56"/>
      <c r="M218" s="56"/>
      <c r="N218" s="56"/>
      <c r="O218" s="56"/>
      <c r="P218" s="56"/>
      <c r="Q218" s="56"/>
      <c r="R218" s="56"/>
      <c r="S218" s="56"/>
      <c r="T218" s="56"/>
      <c r="U218" s="56"/>
    </row>
    <row r="219" spans="3:21" ht="16.5" thickBot="1">
      <c r="D219" s="45" t="s">
        <v>232</v>
      </c>
      <c r="E219" s="128" t="s">
        <v>220</v>
      </c>
      <c r="F219" s="129"/>
      <c r="G219" s="56" t="s">
        <v>469</v>
      </c>
      <c r="H219" s="56" t="s">
        <v>470</v>
      </c>
      <c r="I219" s="56" t="s">
        <v>471</v>
      </c>
      <c r="J219" s="56"/>
      <c r="K219" s="56"/>
      <c r="L219" s="56"/>
      <c r="M219" s="56"/>
      <c r="N219" s="56"/>
      <c r="O219" s="56"/>
      <c r="P219" s="56" t="s">
        <v>241</v>
      </c>
      <c r="Q219" s="56" t="s">
        <v>234</v>
      </c>
      <c r="R219" s="56" t="s">
        <v>472</v>
      </c>
      <c r="S219" s="56"/>
      <c r="T219" s="56"/>
      <c r="U219" s="56"/>
    </row>
    <row r="220" spans="3:21" ht="27" customHeight="1" thickBot="1">
      <c r="D220" s="45" t="s">
        <v>26</v>
      </c>
      <c r="E220" s="128" t="s">
        <v>221</v>
      </c>
      <c r="F220" s="129"/>
      <c r="G220" s="56"/>
      <c r="H220" s="56"/>
      <c r="I220" s="56"/>
      <c r="J220" s="56"/>
      <c r="K220" s="56"/>
      <c r="L220" s="56"/>
      <c r="M220" s="56"/>
      <c r="N220" s="56"/>
      <c r="O220" s="56"/>
      <c r="P220" s="56"/>
      <c r="Q220" s="56"/>
      <c r="R220" s="56"/>
      <c r="S220" s="56"/>
      <c r="T220" s="56"/>
      <c r="U220" s="56"/>
    </row>
    <row r="221" spans="3:21" ht="27" customHeight="1" thickBot="1">
      <c r="D221" s="45" t="s">
        <v>27</v>
      </c>
      <c r="E221" s="128" t="s">
        <v>222</v>
      </c>
      <c r="F221" s="129"/>
      <c r="G221" s="56"/>
      <c r="H221" s="56"/>
      <c r="I221" s="56"/>
      <c r="J221" s="56"/>
      <c r="K221" s="56"/>
      <c r="L221" s="56"/>
      <c r="M221" s="56"/>
      <c r="N221" s="56"/>
      <c r="O221" s="56"/>
      <c r="P221" s="56"/>
      <c r="Q221" s="56"/>
      <c r="R221" s="56"/>
      <c r="S221" s="56"/>
      <c r="T221" s="56"/>
      <c r="U221" s="56"/>
    </row>
    <row r="222" spans="3:21" ht="22.5" customHeight="1" thickBot="1">
      <c r="D222" s="45" t="s">
        <v>28</v>
      </c>
      <c r="E222" s="128" t="s">
        <v>213</v>
      </c>
      <c r="F222" s="129"/>
      <c r="G222" s="56" t="s">
        <v>249</v>
      </c>
      <c r="H222" s="56" t="s">
        <v>248</v>
      </c>
      <c r="I222" s="56" t="s">
        <v>251</v>
      </c>
      <c r="J222" s="56"/>
      <c r="K222" s="56"/>
      <c r="L222" s="56"/>
      <c r="M222" s="56"/>
      <c r="N222" s="56"/>
      <c r="O222" s="56"/>
      <c r="P222" s="56" t="s">
        <v>236</v>
      </c>
      <c r="Q222" s="56" t="s">
        <v>237</v>
      </c>
      <c r="R222" s="56" t="s">
        <v>263</v>
      </c>
      <c r="S222" s="56"/>
      <c r="T222" s="56"/>
      <c r="U222" s="56"/>
    </row>
    <row r="223" spans="3:21" ht="22.5" customHeight="1">
      <c r="D223" s="54"/>
      <c r="E223" s="55"/>
      <c r="F223" s="55"/>
      <c r="G223" s="37"/>
      <c r="H223" s="37"/>
      <c r="I223" s="37"/>
      <c r="J223" s="37"/>
      <c r="K223" s="37"/>
      <c r="L223" s="37"/>
      <c r="M223" s="37"/>
      <c r="N223" s="37"/>
      <c r="O223" s="37"/>
      <c r="P223" s="37"/>
      <c r="Q223" s="37"/>
      <c r="R223" s="37"/>
      <c r="S223" s="37"/>
      <c r="T223" s="37"/>
      <c r="U223" s="37"/>
    </row>
    <row r="224" spans="3:21" ht="22.5" customHeight="1">
      <c r="C224" s="50" t="s">
        <v>445</v>
      </c>
      <c r="D224" s="222" t="s">
        <v>466</v>
      </c>
      <c r="E224" s="222"/>
      <c r="F224" s="222"/>
      <c r="G224" s="222"/>
      <c r="H224" s="222"/>
      <c r="I224" s="222"/>
      <c r="J224" s="222"/>
      <c r="K224" s="222"/>
      <c r="L224" s="222"/>
      <c r="M224" s="222"/>
      <c r="N224" s="222"/>
      <c r="O224" s="37"/>
      <c r="P224" s="37"/>
      <c r="Q224" s="37"/>
      <c r="R224" s="37"/>
      <c r="S224" s="37"/>
      <c r="T224" s="37"/>
      <c r="U224" s="37"/>
    </row>
    <row r="225" spans="4:21" ht="22.5" customHeight="1" thickBot="1">
      <c r="D225" s="54"/>
      <c r="E225" s="55"/>
      <c r="F225" s="55"/>
      <c r="G225" s="37"/>
      <c r="H225" s="37"/>
      <c r="I225" s="37"/>
      <c r="J225" s="37"/>
      <c r="K225" s="37"/>
      <c r="L225" s="37"/>
      <c r="M225" s="37"/>
      <c r="N225" s="37"/>
      <c r="O225" s="37"/>
      <c r="P225" s="37"/>
      <c r="Q225" s="37"/>
      <c r="R225" s="37"/>
      <c r="S225" s="37"/>
      <c r="T225" s="37"/>
      <c r="U225" s="37"/>
    </row>
    <row r="226" spans="4:21" ht="167.25" customHeight="1">
      <c r="D226" s="54"/>
      <c r="E226" s="203" t="s">
        <v>170</v>
      </c>
      <c r="F226" s="203" t="s">
        <v>460</v>
      </c>
      <c r="G226" s="203" t="s">
        <v>446</v>
      </c>
      <c r="H226" s="203" t="s">
        <v>461</v>
      </c>
      <c r="I226" s="203" t="s">
        <v>447</v>
      </c>
      <c r="J226" s="203" t="s">
        <v>448</v>
      </c>
      <c r="K226" s="203" t="s">
        <v>462</v>
      </c>
      <c r="L226" s="203" t="s">
        <v>463</v>
      </c>
      <c r="M226" s="203" t="s">
        <v>464</v>
      </c>
      <c r="N226" s="203" t="s">
        <v>449</v>
      </c>
      <c r="O226" s="203" t="s">
        <v>465</v>
      </c>
      <c r="P226" s="37"/>
      <c r="Q226" s="37"/>
      <c r="R226" s="37"/>
      <c r="S226" s="37"/>
      <c r="T226" s="37"/>
      <c r="U226" s="37"/>
    </row>
    <row r="227" spans="4:21" ht="22.5" hidden="1" customHeight="1">
      <c r="D227" s="54"/>
      <c r="E227" s="204"/>
      <c r="F227" s="204"/>
      <c r="G227" s="204"/>
      <c r="H227" s="204"/>
      <c r="I227" s="204"/>
      <c r="J227" s="204"/>
      <c r="K227" s="204"/>
      <c r="L227" s="204"/>
      <c r="M227" s="204"/>
      <c r="N227" s="204"/>
      <c r="O227" s="226"/>
      <c r="P227" s="37"/>
      <c r="Q227" s="37"/>
      <c r="R227" s="37"/>
      <c r="S227" s="37"/>
      <c r="T227" s="37"/>
      <c r="U227" s="37"/>
    </row>
    <row r="228" spans="4:21" ht="22.5" hidden="1" customHeight="1">
      <c r="D228" s="54"/>
      <c r="E228" s="204"/>
      <c r="F228" s="204"/>
      <c r="G228" s="204"/>
      <c r="H228" s="204"/>
      <c r="I228" s="204"/>
      <c r="J228" s="204"/>
      <c r="K228" s="204"/>
      <c r="L228" s="204"/>
      <c r="M228" s="204"/>
      <c r="N228" s="204"/>
      <c r="O228" s="226"/>
      <c r="P228" s="37"/>
      <c r="Q228" s="37"/>
      <c r="R228" s="37"/>
      <c r="S228" s="37"/>
      <c r="T228" s="37"/>
      <c r="U228" s="37"/>
    </row>
    <row r="229" spans="4:21" ht="22.5" hidden="1" customHeight="1" thickBot="1">
      <c r="D229" s="54"/>
      <c r="E229" s="219"/>
      <c r="F229" s="219"/>
      <c r="G229" s="219"/>
      <c r="H229" s="219"/>
      <c r="I229" s="219"/>
      <c r="J229" s="219"/>
      <c r="K229" s="219"/>
      <c r="L229" s="219"/>
      <c r="M229" s="219"/>
      <c r="N229" s="219"/>
      <c r="O229" s="227"/>
      <c r="P229" s="37"/>
      <c r="Q229" s="37"/>
      <c r="R229" s="37"/>
      <c r="S229" s="37"/>
      <c r="T229" s="37"/>
      <c r="U229" s="37"/>
    </row>
    <row r="230" spans="4:21" ht="22.5" customHeight="1" thickBot="1">
      <c r="D230" s="54"/>
      <c r="E230" s="93">
        <v>1</v>
      </c>
      <c r="F230" s="90">
        <v>2</v>
      </c>
      <c r="G230" s="90">
        <v>3</v>
      </c>
      <c r="H230" s="90">
        <v>4</v>
      </c>
      <c r="I230" s="90">
        <v>5</v>
      </c>
      <c r="J230" s="90">
        <v>6</v>
      </c>
      <c r="K230" s="90">
        <v>7</v>
      </c>
      <c r="L230" s="90">
        <v>8</v>
      </c>
      <c r="M230" s="90">
        <v>9</v>
      </c>
      <c r="N230" s="90">
        <v>10</v>
      </c>
      <c r="O230" s="90">
        <v>11</v>
      </c>
      <c r="P230" s="37"/>
      <c r="Q230" s="37"/>
      <c r="R230" s="37"/>
      <c r="S230" s="37"/>
      <c r="T230" s="37"/>
      <c r="U230" s="37"/>
    </row>
    <row r="231" spans="4:21" ht="66" customHeight="1">
      <c r="D231" s="54"/>
      <c r="E231" s="203">
        <v>1</v>
      </c>
      <c r="F231" s="144" t="s">
        <v>450</v>
      </c>
      <c r="G231" s="223" t="s">
        <v>451</v>
      </c>
      <c r="H231" s="223" t="s">
        <v>452</v>
      </c>
      <c r="I231" s="97" t="s">
        <v>453</v>
      </c>
      <c r="J231" s="96" t="s">
        <v>457</v>
      </c>
      <c r="K231" s="223" t="s">
        <v>459</v>
      </c>
      <c r="L231" s="203">
        <v>1136</v>
      </c>
      <c r="M231" s="203">
        <v>5</v>
      </c>
      <c r="N231" s="203">
        <v>7</v>
      </c>
      <c r="O231" s="203" t="s">
        <v>263</v>
      </c>
      <c r="P231" s="37"/>
      <c r="Q231" s="37"/>
      <c r="R231" s="37"/>
      <c r="S231" s="37"/>
      <c r="T231" s="37"/>
      <c r="U231" s="37"/>
    </row>
    <row r="232" spans="4:21" ht="28.5" customHeight="1">
      <c r="D232" s="54"/>
      <c r="E232" s="204"/>
      <c r="F232" s="145"/>
      <c r="G232" s="224"/>
      <c r="H232" s="224"/>
      <c r="I232" s="97" t="s">
        <v>454</v>
      </c>
      <c r="J232" s="96" t="s">
        <v>458</v>
      </c>
      <c r="K232" s="224"/>
      <c r="L232" s="204"/>
      <c r="M232" s="204"/>
      <c r="N232" s="204"/>
      <c r="O232" s="226"/>
      <c r="P232" s="37"/>
      <c r="Q232" s="37"/>
      <c r="R232" s="37"/>
      <c r="S232" s="37"/>
      <c r="T232" s="37"/>
      <c r="U232" s="37"/>
    </row>
    <row r="233" spans="4:21" ht="30" customHeight="1">
      <c r="D233" s="54"/>
      <c r="E233" s="204"/>
      <c r="F233" s="145"/>
      <c r="G233" s="224"/>
      <c r="H233" s="224"/>
      <c r="I233" s="97" t="s">
        <v>455</v>
      </c>
      <c r="J233" s="86"/>
      <c r="K233" s="224"/>
      <c r="L233" s="204"/>
      <c r="M233" s="204"/>
      <c r="N233" s="204"/>
      <c r="O233" s="226"/>
      <c r="P233" s="37"/>
      <c r="Q233" s="37"/>
      <c r="R233" s="37"/>
      <c r="S233" s="37"/>
      <c r="T233" s="37"/>
      <c r="U233" s="37"/>
    </row>
    <row r="234" spans="4:21" ht="30" customHeight="1">
      <c r="D234" s="54"/>
      <c r="E234" s="204"/>
      <c r="F234" s="145"/>
      <c r="G234" s="224"/>
      <c r="H234" s="224"/>
      <c r="I234" s="97" t="s">
        <v>176</v>
      </c>
      <c r="J234" s="86"/>
      <c r="K234" s="224"/>
      <c r="L234" s="204"/>
      <c r="M234" s="204"/>
      <c r="N234" s="204"/>
      <c r="O234" s="226"/>
      <c r="P234" s="37"/>
      <c r="Q234" s="37"/>
      <c r="R234" s="37"/>
      <c r="S234" s="37"/>
      <c r="T234" s="37"/>
      <c r="U234" s="37"/>
    </row>
    <row r="235" spans="4:21" ht="32.25" customHeight="1" thickBot="1">
      <c r="D235" s="54"/>
      <c r="E235" s="219"/>
      <c r="F235" s="146"/>
      <c r="G235" s="225"/>
      <c r="H235" s="225"/>
      <c r="I235" s="95" t="s">
        <v>456</v>
      </c>
      <c r="J235" s="34"/>
      <c r="K235" s="225"/>
      <c r="L235" s="219"/>
      <c r="M235" s="219"/>
      <c r="N235" s="219"/>
      <c r="O235" s="227"/>
      <c r="P235" s="37"/>
      <c r="Q235" s="37"/>
      <c r="R235" s="37"/>
      <c r="S235" s="37"/>
      <c r="T235" s="37"/>
      <c r="U235" s="37"/>
    </row>
    <row r="236" spans="4:21" ht="22.5" customHeight="1">
      <c r="D236" s="54"/>
      <c r="E236" s="55"/>
      <c r="F236" s="55"/>
      <c r="G236" s="37"/>
      <c r="H236" s="37"/>
      <c r="I236" s="37"/>
      <c r="J236" s="37"/>
      <c r="K236" s="37"/>
      <c r="L236" s="37"/>
      <c r="M236" s="37"/>
      <c r="N236" s="37"/>
      <c r="O236" s="37"/>
      <c r="P236" s="37"/>
      <c r="Q236" s="37"/>
      <c r="R236" s="37"/>
      <c r="S236" s="37"/>
      <c r="T236" s="37"/>
      <c r="U236" s="37"/>
    </row>
    <row r="238" spans="4:21" ht="15.75">
      <c r="D238" s="50" t="s">
        <v>32</v>
      </c>
      <c r="E238" s="50" t="s">
        <v>189</v>
      </c>
      <c r="F238" s="41"/>
      <c r="G238" s="41"/>
      <c r="H238" s="41"/>
    </row>
    <row r="240" spans="4:21" ht="15.75">
      <c r="E240" s="17" t="s">
        <v>170</v>
      </c>
      <c r="F240" s="17" t="s">
        <v>1</v>
      </c>
      <c r="G240" s="17" t="s">
        <v>171</v>
      </c>
      <c r="H240" s="49"/>
    </row>
    <row r="241" spans="4:17" ht="68.25" customHeight="1">
      <c r="E241" s="133">
        <v>1</v>
      </c>
      <c r="F241" s="39" t="s">
        <v>172</v>
      </c>
      <c r="G241" s="135" t="s">
        <v>179</v>
      </c>
      <c r="H241" s="135" t="s">
        <v>176</v>
      </c>
    </row>
    <row r="242" spans="4:17" ht="1.5" hidden="1" customHeight="1">
      <c r="E242" s="133"/>
      <c r="F242" s="40"/>
      <c r="G242" s="136"/>
      <c r="H242" s="136"/>
    </row>
    <row r="243" spans="4:17" ht="36">
      <c r="E243" s="133"/>
      <c r="F243" s="39" t="s">
        <v>174</v>
      </c>
      <c r="G243" s="136"/>
      <c r="H243" s="136"/>
    </row>
    <row r="244" spans="4:17" ht="15" hidden="1" customHeight="1">
      <c r="E244" s="133"/>
      <c r="F244" s="39" t="s">
        <v>173</v>
      </c>
      <c r="G244" s="136"/>
      <c r="H244" s="136"/>
    </row>
    <row r="245" spans="4:17" ht="48">
      <c r="E245" s="133"/>
      <c r="F245" s="39" t="s">
        <v>175</v>
      </c>
      <c r="G245" s="137"/>
      <c r="H245" s="137"/>
    </row>
    <row r="246" spans="4:17" ht="77.25" customHeight="1">
      <c r="E246" s="36">
        <v>2</v>
      </c>
      <c r="F246" s="39" t="s">
        <v>177</v>
      </c>
      <c r="G246" s="36" t="s">
        <v>178</v>
      </c>
      <c r="H246" s="36">
        <v>576</v>
      </c>
    </row>
    <row r="247" spans="4:17" ht="97.5" customHeight="1">
      <c r="E247" s="138" t="s">
        <v>186</v>
      </c>
      <c r="F247" s="134" t="s">
        <v>180</v>
      </c>
      <c r="G247" s="133" t="s">
        <v>178</v>
      </c>
      <c r="H247" s="133">
        <v>576</v>
      </c>
      <c r="N247" s="35" t="s">
        <v>173</v>
      </c>
    </row>
    <row r="248" spans="4:17" hidden="1">
      <c r="E248" s="138"/>
      <c r="F248" s="134"/>
      <c r="G248" s="133"/>
      <c r="H248" s="133"/>
    </row>
    <row r="249" spans="4:17" ht="115.5" customHeight="1">
      <c r="E249" s="138" t="s">
        <v>22</v>
      </c>
      <c r="F249" s="134" t="s">
        <v>181</v>
      </c>
      <c r="G249" s="133" t="s">
        <v>178</v>
      </c>
      <c r="H249" s="133">
        <v>0</v>
      </c>
    </row>
    <row r="250" spans="4:17" hidden="1">
      <c r="E250" s="138"/>
      <c r="F250" s="134"/>
      <c r="G250" s="133"/>
      <c r="H250" s="133"/>
    </row>
    <row r="251" spans="4:17" ht="94.5" customHeight="1">
      <c r="E251" s="133">
        <v>3</v>
      </c>
      <c r="F251" s="134" t="s">
        <v>182</v>
      </c>
      <c r="G251" s="133" t="s">
        <v>183</v>
      </c>
      <c r="H251" s="36" t="s">
        <v>187</v>
      </c>
    </row>
    <row r="252" spans="4:17" ht="15.75" hidden="1">
      <c r="E252" s="133"/>
      <c r="F252" s="134"/>
      <c r="G252" s="133"/>
      <c r="H252" s="36" t="s">
        <v>184</v>
      </c>
    </row>
    <row r="253" spans="4:17" ht="86.25" customHeight="1">
      <c r="E253" s="133">
        <v>4</v>
      </c>
      <c r="F253" s="134" t="s">
        <v>185</v>
      </c>
      <c r="G253" s="133" t="s">
        <v>183</v>
      </c>
      <c r="H253" s="165" t="s">
        <v>188</v>
      </c>
    </row>
    <row r="254" spans="4:17" ht="7.5" customHeight="1">
      <c r="E254" s="133"/>
      <c r="F254" s="134"/>
      <c r="G254" s="133"/>
      <c r="H254" s="166"/>
    </row>
    <row r="256" spans="4:17" ht="15.75" customHeight="1">
      <c r="D256" s="50" t="s">
        <v>33</v>
      </c>
      <c r="E256" s="124" t="s">
        <v>523</v>
      </c>
      <c r="F256" s="124"/>
      <c r="G256" s="124"/>
      <c r="H256" s="124"/>
      <c r="I256" s="124"/>
      <c r="J256" s="124"/>
      <c r="K256" s="124"/>
      <c r="L256" s="124"/>
      <c r="M256" s="124"/>
      <c r="N256" s="124"/>
      <c r="O256" s="124"/>
      <c r="P256" s="124"/>
      <c r="Q256" s="124"/>
    </row>
    <row r="257" spans="4:17" ht="15.75">
      <c r="D257" s="2"/>
      <c r="E257" s="124"/>
      <c r="F257" s="124"/>
      <c r="G257" s="124"/>
      <c r="H257" s="124"/>
      <c r="I257" s="124"/>
      <c r="J257" s="124"/>
      <c r="K257" s="124"/>
      <c r="L257" s="124"/>
      <c r="M257" s="124"/>
      <c r="N257" s="124"/>
      <c r="O257" s="124"/>
      <c r="P257" s="124"/>
      <c r="Q257" s="124"/>
    </row>
    <row r="258" spans="4:17" ht="33.75" customHeight="1">
      <c r="E258" s="124"/>
      <c r="F258" s="124"/>
      <c r="G258" s="124"/>
      <c r="H258" s="124"/>
      <c r="I258" s="124"/>
      <c r="J258" s="124"/>
      <c r="K258" s="124"/>
      <c r="L258" s="124"/>
      <c r="M258" s="124"/>
      <c r="N258" s="124"/>
      <c r="O258" s="124"/>
      <c r="P258" s="124"/>
      <c r="Q258" s="124"/>
    </row>
    <row r="259" spans="4:17" ht="15" customHeight="1">
      <c r="D259" s="50" t="s">
        <v>34</v>
      </c>
      <c r="E259" s="124" t="s">
        <v>35</v>
      </c>
      <c r="F259" s="124"/>
      <c r="G259" s="124"/>
      <c r="H259" s="124"/>
      <c r="I259" s="124"/>
      <c r="J259" s="124"/>
      <c r="K259" s="124"/>
      <c r="L259" s="124"/>
      <c r="M259" s="124"/>
      <c r="N259" s="124"/>
      <c r="O259" s="124"/>
      <c r="P259" s="124"/>
    </row>
    <row r="260" spans="4:17" ht="14.25" customHeight="1">
      <c r="D260" s="2"/>
      <c r="E260" s="124"/>
      <c r="F260" s="124"/>
      <c r="G260" s="124"/>
      <c r="H260" s="124"/>
      <c r="I260" s="124"/>
      <c r="J260" s="124"/>
      <c r="K260" s="124"/>
      <c r="L260" s="124"/>
      <c r="M260" s="124"/>
      <c r="N260" s="124"/>
      <c r="O260" s="124"/>
      <c r="P260" s="124"/>
    </row>
    <row r="261" spans="4:17" ht="12" customHeight="1">
      <c r="D261" s="2"/>
      <c r="E261" s="124"/>
      <c r="F261" s="124"/>
      <c r="G261" s="124"/>
      <c r="H261" s="124"/>
      <c r="I261" s="124"/>
      <c r="J261" s="124"/>
      <c r="K261" s="124"/>
      <c r="L261" s="124"/>
      <c r="M261" s="124"/>
      <c r="N261" s="124"/>
      <c r="O261" s="124"/>
      <c r="P261" s="124"/>
    </row>
    <row r="262" spans="4:17" ht="15" customHeight="1">
      <c r="D262" s="2"/>
      <c r="E262" s="124"/>
      <c r="F262" s="124"/>
      <c r="G262" s="124"/>
      <c r="H262" s="124"/>
      <c r="I262" s="124"/>
      <c r="J262" s="124"/>
      <c r="K262" s="124"/>
      <c r="L262" s="124"/>
      <c r="M262" s="124"/>
      <c r="N262" s="124"/>
      <c r="O262" s="124"/>
      <c r="P262" s="124"/>
    </row>
    <row r="263" spans="4:17" ht="15" customHeight="1"/>
    <row r="264" spans="4:17" ht="15" customHeight="1">
      <c r="D264" s="50" t="s">
        <v>36</v>
      </c>
      <c r="E264" s="118" t="s">
        <v>46</v>
      </c>
      <c r="F264" s="50"/>
      <c r="G264" s="50"/>
      <c r="H264" s="50"/>
      <c r="I264" s="50"/>
      <c r="J264" s="50"/>
      <c r="K264" s="50"/>
      <c r="L264" s="50"/>
    </row>
    <row r="265" spans="4:17" ht="15" customHeight="1"/>
    <row r="266" spans="4:17" ht="59.25" customHeight="1">
      <c r="E266" s="17" t="s">
        <v>37</v>
      </c>
      <c r="F266" s="17" t="s">
        <v>38</v>
      </c>
      <c r="G266" s="17" t="s">
        <v>39</v>
      </c>
      <c r="H266" s="17" t="s">
        <v>40</v>
      </c>
      <c r="M266" s="16"/>
      <c r="N266" s="16"/>
    </row>
    <row r="267" spans="4:17" ht="272.25" customHeight="1">
      <c r="E267" s="13">
        <v>1</v>
      </c>
      <c r="F267" s="13" t="s">
        <v>41</v>
      </c>
      <c r="G267" s="13" t="s">
        <v>42</v>
      </c>
      <c r="H267" s="31" t="s">
        <v>47</v>
      </c>
      <c r="M267" s="16"/>
      <c r="N267" s="16"/>
    </row>
    <row r="268" spans="4:17" ht="15" customHeight="1">
      <c r="E268" s="13"/>
      <c r="F268" s="13"/>
      <c r="G268" s="13"/>
      <c r="H268" s="32"/>
      <c r="M268" s="16"/>
      <c r="N268" s="16"/>
    </row>
    <row r="269" spans="4:17" ht="89.25" customHeight="1">
      <c r="E269" s="14">
        <v>2</v>
      </c>
      <c r="F269" s="14" t="s">
        <v>43</v>
      </c>
      <c r="G269" s="14" t="s">
        <v>44</v>
      </c>
      <c r="H269" s="14" t="s">
        <v>45</v>
      </c>
      <c r="M269" s="16"/>
      <c r="N269" s="16"/>
    </row>
    <row r="270" spans="4:17" ht="15" customHeight="1">
      <c r="F270" s="16"/>
      <c r="G270" s="16"/>
      <c r="H270" s="16"/>
      <c r="I270" s="16"/>
      <c r="J270" s="16"/>
      <c r="K270" s="16"/>
      <c r="L270" s="16"/>
      <c r="M270" s="16"/>
      <c r="N270" s="16"/>
    </row>
    <row r="271" spans="4:17" ht="15.75">
      <c r="E271" s="16"/>
      <c r="F271" s="16"/>
      <c r="G271" s="16"/>
      <c r="H271" s="16"/>
      <c r="I271" s="16"/>
      <c r="J271" s="16"/>
      <c r="K271" s="16"/>
      <c r="L271" s="16"/>
      <c r="M271" s="16"/>
      <c r="N271" s="16"/>
    </row>
    <row r="272" spans="4:17" ht="62.25" customHeight="1">
      <c r="D272" s="104" t="s">
        <v>48</v>
      </c>
      <c r="E272" s="124" t="s">
        <v>49</v>
      </c>
      <c r="F272" s="124"/>
      <c r="G272" s="124"/>
      <c r="H272" s="124"/>
      <c r="I272" s="124"/>
      <c r="J272" s="16"/>
      <c r="K272" s="16"/>
      <c r="L272" s="16"/>
      <c r="M272" s="16"/>
      <c r="N272" s="16"/>
    </row>
    <row r="273" spans="4:20" ht="15.75" hidden="1" customHeight="1">
      <c r="D273" s="2"/>
      <c r="E273" s="124"/>
      <c r="F273" s="124"/>
      <c r="G273" s="124"/>
      <c r="H273" s="124"/>
      <c r="I273" s="124"/>
      <c r="J273" s="16"/>
      <c r="K273" s="16"/>
      <c r="L273" s="16"/>
      <c r="M273" s="16"/>
      <c r="N273" s="16"/>
    </row>
    <row r="274" spans="4:20" ht="15.75">
      <c r="E274" s="16"/>
      <c r="F274" s="16"/>
      <c r="G274" s="16"/>
      <c r="H274" s="16"/>
      <c r="I274" s="16"/>
      <c r="J274" s="16"/>
      <c r="K274" s="16"/>
      <c r="L274" s="16"/>
      <c r="M274" s="16"/>
      <c r="N274" s="16"/>
      <c r="Q274" s="18">
        <v>0.57899999999999996</v>
      </c>
      <c r="R274" s="18">
        <v>0.70899999999999996</v>
      </c>
      <c r="S274" s="18"/>
      <c r="T274" s="18">
        <v>0.52300000000000002</v>
      </c>
    </row>
    <row r="275" spans="4:20" ht="18" customHeight="1">
      <c r="E275" s="16"/>
      <c r="F275" s="16"/>
      <c r="G275" s="16"/>
      <c r="H275" s="16"/>
      <c r="I275" s="16"/>
      <c r="J275" s="16"/>
      <c r="K275" s="16"/>
      <c r="L275" s="16"/>
      <c r="M275" s="16"/>
      <c r="N275" s="16"/>
      <c r="Q275" s="18">
        <v>0.42099999999999999</v>
      </c>
      <c r="R275" s="18">
        <v>0.29099999999999998</v>
      </c>
      <c r="S275" s="18"/>
      <c r="T275" s="18">
        <v>0.434</v>
      </c>
    </row>
    <row r="276" spans="4:20" ht="16.5" customHeight="1">
      <c r="E276" s="16"/>
      <c r="Q276" s="18"/>
      <c r="R276" s="18"/>
      <c r="S276" s="18"/>
      <c r="T276" s="18">
        <v>4.2999999999999997E-2</v>
      </c>
    </row>
    <row r="277" spans="4:20" ht="20.25" hidden="1" customHeight="1" thickBot="1">
      <c r="F277" s="12"/>
      <c r="G277" s="12"/>
      <c r="H277" s="12"/>
      <c r="I277" s="12"/>
      <c r="J277" s="12"/>
      <c r="K277" s="12"/>
      <c r="L277" s="12"/>
      <c r="M277" s="12"/>
      <c r="N277" s="12"/>
    </row>
    <row r="278" spans="4:20" ht="16.5" customHeight="1">
      <c r="F278" s="12"/>
      <c r="G278" s="12"/>
      <c r="H278" s="12"/>
      <c r="I278" s="12"/>
      <c r="J278" s="12"/>
      <c r="K278" s="12"/>
      <c r="L278" s="12"/>
      <c r="M278" s="12"/>
      <c r="N278" s="12"/>
    </row>
    <row r="279" spans="4:20">
      <c r="E279" s="12"/>
      <c r="F279" s="12"/>
      <c r="G279" s="12"/>
      <c r="H279" s="12"/>
      <c r="I279" s="12"/>
      <c r="J279" s="12"/>
      <c r="K279" s="12"/>
      <c r="L279" s="12"/>
      <c r="M279" s="12"/>
      <c r="N279" s="12"/>
    </row>
    <row r="280" spans="4:20">
      <c r="E280" s="12"/>
      <c r="I280" s="12"/>
      <c r="J280" s="12"/>
      <c r="K280" s="12"/>
      <c r="L280" s="12"/>
      <c r="M280" s="12"/>
      <c r="N280" s="12"/>
    </row>
    <row r="281" spans="4:20">
      <c r="I281" s="12"/>
      <c r="J281" s="12"/>
      <c r="K281" s="12"/>
      <c r="L281" s="12"/>
      <c r="M281" s="12"/>
      <c r="N281" s="12"/>
    </row>
    <row r="282" spans="4:20">
      <c r="I282" s="12"/>
      <c r="J282" s="12"/>
      <c r="K282" s="12"/>
      <c r="L282" s="12"/>
      <c r="M282" s="12"/>
      <c r="N282" s="12"/>
    </row>
    <row r="283" spans="4:20">
      <c r="I283" s="12"/>
      <c r="J283" s="12"/>
      <c r="K283" s="12"/>
      <c r="L283" s="12"/>
      <c r="M283" s="12"/>
      <c r="N283" s="12"/>
    </row>
    <row r="295" spans="14:20">
      <c r="Q295" s="18">
        <v>0.442</v>
      </c>
      <c r="R295" s="18">
        <v>0.42599999999999999</v>
      </c>
      <c r="S295" s="18">
        <v>0.28699999999999998</v>
      </c>
      <c r="T295" s="18">
        <v>0.51300000000000001</v>
      </c>
    </row>
    <row r="296" spans="14:20">
      <c r="Q296" s="18">
        <v>0.47499999999999998</v>
      </c>
      <c r="R296" s="18">
        <v>0.56000000000000005</v>
      </c>
      <c r="S296" s="18">
        <v>0.69399999999999995</v>
      </c>
      <c r="T296" s="18">
        <v>0.46600000000000003</v>
      </c>
    </row>
    <row r="297" spans="14:20">
      <c r="Q297" s="18">
        <v>8.3000000000000004E-2</v>
      </c>
      <c r="R297" s="18">
        <v>1.4E-2</v>
      </c>
      <c r="S297" s="18">
        <v>1.9E-2</v>
      </c>
      <c r="T297" s="18">
        <v>2.1000000000000001E-2</v>
      </c>
    </row>
    <row r="300" spans="14:20">
      <c r="N300" t="s">
        <v>50</v>
      </c>
    </row>
    <row r="304" spans="14:20">
      <c r="N304" t="s">
        <v>51</v>
      </c>
    </row>
    <row r="308" spans="14:18">
      <c r="N308" t="s">
        <v>52</v>
      </c>
    </row>
    <row r="319" spans="14:18">
      <c r="Q319" s="18">
        <v>6.8000000000000005E-2</v>
      </c>
      <c r="R319" s="18">
        <v>9.8000000000000004E-2</v>
      </c>
    </row>
    <row r="320" spans="14:18">
      <c r="Q320" s="18">
        <v>0.36</v>
      </c>
      <c r="R320" s="18">
        <v>0.26600000000000001</v>
      </c>
    </row>
    <row r="321" spans="17:20">
      <c r="Q321" s="18">
        <v>0.57199999999999995</v>
      </c>
      <c r="R321" s="18">
        <v>0.63600000000000001</v>
      </c>
    </row>
    <row r="335" spans="17:20">
      <c r="Q335" s="18">
        <v>1.2999999999999999E-2</v>
      </c>
      <c r="R335" s="18">
        <v>2.1000000000000001E-2</v>
      </c>
      <c r="S335" s="18">
        <v>4.0000000000000001E-3</v>
      </c>
      <c r="T335" s="18">
        <v>3.1E-2</v>
      </c>
    </row>
    <row r="336" spans="17:20">
      <c r="Q336" s="18">
        <v>0.13100000000000001</v>
      </c>
      <c r="R336" s="18">
        <v>0.39500000000000002</v>
      </c>
      <c r="S336" s="18">
        <v>0.432</v>
      </c>
      <c r="T336" s="18">
        <v>0.44</v>
      </c>
    </row>
    <row r="337" spans="14:20">
      <c r="Q337" s="18">
        <v>0.85599999999999998</v>
      </c>
      <c r="R337" s="18">
        <v>0.58399999999999996</v>
      </c>
      <c r="S337" s="18">
        <v>0.56399999999999995</v>
      </c>
      <c r="T337" s="18">
        <v>0.52900000000000003</v>
      </c>
    </row>
    <row r="339" spans="14:20">
      <c r="N339" t="s">
        <v>52</v>
      </c>
    </row>
    <row r="343" spans="14:20">
      <c r="N343" t="s">
        <v>51</v>
      </c>
    </row>
    <row r="346" spans="14:20">
      <c r="N346" t="s">
        <v>50</v>
      </c>
    </row>
    <row r="352" spans="14:20" ht="30" customHeight="1"/>
    <row r="354" spans="3:33" ht="18" customHeight="1">
      <c r="C354" s="50" t="s">
        <v>53</v>
      </c>
      <c r="D354" s="170" t="s">
        <v>482</v>
      </c>
      <c r="E354" s="170"/>
      <c r="F354" s="170"/>
      <c r="G354" s="170"/>
      <c r="H354" s="170"/>
      <c r="I354" s="170"/>
      <c r="J354" s="170"/>
      <c r="K354" s="170"/>
      <c r="L354" s="170"/>
      <c r="M354" s="170"/>
      <c r="N354" s="170"/>
    </row>
    <row r="355" spans="3:33" ht="15.75">
      <c r="C355" s="2"/>
      <c r="D355" s="170"/>
      <c r="E355" s="170"/>
      <c r="F355" s="170"/>
      <c r="G355" s="170"/>
      <c r="H355" s="170"/>
      <c r="I355" s="170"/>
      <c r="J355" s="170"/>
      <c r="K355" s="170"/>
      <c r="L355" s="170"/>
      <c r="M355" s="170"/>
      <c r="N355" s="170"/>
    </row>
    <row r="356" spans="3:33" ht="15.75">
      <c r="C356" s="2"/>
      <c r="D356" s="170"/>
      <c r="E356" s="170"/>
      <c r="F356" s="170"/>
      <c r="G356" s="170"/>
      <c r="H356" s="170"/>
      <c r="I356" s="170"/>
      <c r="J356" s="170"/>
      <c r="K356" s="170"/>
      <c r="L356" s="170"/>
      <c r="M356" s="170"/>
      <c r="N356" s="170"/>
    </row>
    <row r="357" spans="3:33" ht="15.75" customHeight="1"/>
    <row r="358" spans="3:33" ht="15.75" customHeight="1">
      <c r="C358" s="41"/>
      <c r="D358" s="41"/>
    </row>
    <row r="359" spans="3:33" ht="15.75" customHeight="1">
      <c r="C359" s="50" t="s">
        <v>54</v>
      </c>
      <c r="D359" s="50" t="s">
        <v>55</v>
      </c>
      <c r="E359" s="2"/>
      <c r="F359" s="2"/>
      <c r="G359" s="2"/>
      <c r="H359" s="2"/>
      <c r="I359" s="2"/>
      <c r="J359" s="2"/>
    </row>
    <row r="360" spans="3:33" ht="15.75" customHeight="1" thickBot="1">
      <c r="C360" s="41"/>
      <c r="D360" s="41"/>
    </row>
    <row r="361" spans="3:33" ht="78.75" customHeight="1">
      <c r="C361" s="139" t="s">
        <v>56</v>
      </c>
      <c r="D361" s="162" t="s">
        <v>168</v>
      </c>
      <c r="E361" s="162" t="s">
        <v>57</v>
      </c>
      <c r="F361" s="162" t="s">
        <v>58</v>
      </c>
      <c r="G361" s="153" t="s">
        <v>59</v>
      </c>
      <c r="H361" s="154"/>
      <c r="I361" s="154"/>
      <c r="J361" s="154"/>
      <c r="K361" s="155"/>
      <c r="L361" s="153" t="s">
        <v>60</v>
      </c>
      <c r="M361" s="154"/>
      <c r="N361" s="154"/>
      <c r="O361" s="154"/>
      <c r="P361" s="154"/>
      <c r="Q361" s="155"/>
      <c r="R361" s="153" t="s">
        <v>61</v>
      </c>
      <c r="S361" s="154"/>
      <c r="T361" s="154"/>
      <c r="U361" s="154"/>
      <c r="V361" s="154"/>
      <c r="W361" s="154"/>
      <c r="X361" s="155"/>
      <c r="Y361" s="153" t="s">
        <v>62</v>
      </c>
      <c r="Z361" s="154"/>
      <c r="AA361" s="154"/>
      <c r="AB361" s="155"/>
      <c r="AC361" s="153" t="s">
        <v>63</v>
      </c>
      <c r="AD361" s="154"/>
      <c r="AE361" s="155"/>
      <c r="AF361" s="153" t="s">
        <v>64</v>
      </c>
      <c r="AG361" s="155"/>
    </row>
    <row r="362" spans="3:33" ht="15.75" thickBot="1">
      <c r="C362" s="140"/>
      <c r="D362" s="163"/>
      <c r="E362" s="163"/>
      <c r="F362" s="163"/>
      <c r="G362" s="156"/>
      <c r="H362" s="157"/>
      <c r="I362" s="157"/>
      <c r="J362" s="157"/>
      <c r="K362" s="158"/>
      <c r="L362" s="156"/>
      <c r="M362" s="157"/>
      <c r="N362" s="157"/>
      <c r="O362" s="157"/>
      <c r="P362" s="157"/>
      <c r="Q362" s="158"/>
      <c r="R362" s="156"/>
      <c r="S362" s="157"/>
      <c r="T362" s="157"/>
      <c r="U362" s="157"/>
      <c r="V362" s="157"/>
      <c r="W362" s="157"/>
      <c r="X362" s="158"/>
      <c r="Y362" s="156"/>
      <c r="Z362" s="157"/>
      <c r="AA362" s="157"/>
      <c r="AB362" s="158"/>
      <c r="AC362" s="156"/>
      <c r="AD362" s="157"/>
      <c r="AE362" s="158"/>
      <c r="AF362" s="156"/>
      <c r="AG362" s="158"/>
    </row>
    <row r="363" spans="3:33" ht="101.25" customHeight="1">
      <c r="C363" s="140"/>
      <c r="D363" s="163"/>
      <c r="E363" s="163"/>
      <c r="F363" s="163"/>
      <c r="G363" s="162" t="s">
        <v>65</v>
      </c>
      <c r="H363" s="162" t="s">
        <v>169</v>
      </c>
      <c r="I363" s="167" t="s">
        <v>66</v>
      </c>
      <c r="J363" s="162" t="s">
        <v>190</v>
      </c>
      <c r="K363" s="162" t="s">
        <v>67</v>
      </c>
      <c r="L363" s="159" t="s">
        <v>68</v>
      </c>
      <c r="M363" s="159" t="s">
        <v>69</v>
      </c>
      <c r="N363" s="159" t="s">
        <v>70</v>
      </c>
      <c r="O363" s="159" t="s">
        <v>71</v>
      </c>
      <c r="P363" s="159" t="s">
        <v>72</v>
      </c>
      <c r="Q363" s="159" t="s">
        <v>67</v>
      </c>
      <c r="R363" s="159" t="s">
        <v>73</v>
      </c>
      <c r="S363" s="159" t="s">
        <v>74</v>
      </c>
      <c r="T363" s="159" t="s">
        <v>75</v>
      </c>
      <c r="U363" s="159" t="s">
        <v>70</v>
      </c>
      <c r="V363" s="159" t="s">
        <v>71</v>
      </c>
      <c r="W363" s="159" t="s">
        <v>76</v>
      </c>
      <c r="X363" s="159" t="s">
        <v>67</v>
      </c>
      <c r="Y363" s="159" t="s">
        <v>77</v>
      </c>
      <c r="Z363" s="159" t="s">
        <v>78</v>
      </c>
      <c r="AA363" s="159" t="s">
        <v>79</v>
      </c>
      <c r="AB363" s="159" t="s">
        <v>67</v>
      </c>
      <c r="AC363" s="159" t="s">
        <v>80</v>
      </c>
      <c r="AD363" s="159" t="s">
        <v>81</v>
      </c>
      <c r="AE363" s="159" t="s">
        <v>82</v>
      </c>
      <c r="AF363" s="159" t="s">
        <v>83</v>
      </c>
      <c r="AG363" s="159" t="s">
        <v>84</v>
      </c>
    </row>
    <row r="364" spans="3:33">
      <c r="C364" s="140"/>
      <c r="D364" s="163"/>
      <c r="E364" s="163"/>
      <c r="F364" s="163"/>
      <c r="G364" s="163"/>
      <c r="H364" s="163"/>
      <c r="I364" s="168"/>
      <c r="J364" s="163"/>
      <c r="K364" s="163"/>
      <c r="L364" s="160"/>
      <c r="M364" s="160"/>
      <c r="N364" s="160"/>
      <c r="O364" s="160"/>
      <c r="P364" s="160"/>
      <c r="Q364" s="160"/>
      <c r="R364" s="160"/>
      <c r="S364" s="160"/>
      <c r="T364" s="160"/>
      <c r="U364" s="160"/>
      <c r="V364" s="160"/>
      <c r="W364" s="160"/>
      <c r="X364" s="160"/>
      <c r="Y364" s="160"/>
      <c r="Z364" s="160"/>
      <c r="AA364" s="160"/>
      <c r="AB364" s="160"/>
      <c r="AC364" s="160"/>
      <c r="AD364" s="160"/>
      <c r="AE364" s="160"/>
      <c r="AF364" s="160"/>
      <c r="AG364" s="160"/>
    </row>
    <row r="365" spans="3:33" ht="15.75" customHeight="1" thickBot="1">
      <c r="C365" s="141"/>
      <c r="D365" s="164"/>
      <c r="E365" s="20"/>
      <c r="F365" s="164"/>
      <c r="G365" s="164"/>
      <c r="H365" s="164"/>
      <c r="I365" s="169"/>
      <c r="J365" s="164"/>
      <c r="K365" s="164"/>
      <c r="L365" s="161"/>
      <c r="M365" s="161"/>
      <c r="N365" s="161"/>
      <c r="O365" s="161"/>
      <c r="P365" s="161"/>
      <c r="Q365" s="161"/>
      <c r="R365" s="161"/>
      <c r="S365" s="161"/>
      <c r="T365" s="161"/>
      <c r="U365" s="161"/>
      <c r="V365" s="161"/>
      <c r="W365" s="161"/>
      <c r="X365" s="161"/>
      <c r="Y365" s="161"/>
      <c r="Z365" s="161"/>
      <c r="AA365" s="161"/>
      <c r="AB365" s="161"/>
      <c r="AC365" s="161"/>
      <c r="AD365" s="161"/>
      <c r="AE365" s="161"/>
      <c r="AF365" s="161"/>
      <c r="AG365" s="161"/>
    </row>
    <row r="366" spans="3:33" ht="15.75" thickBot="1">
      <c r="C366" s="21">
        <v>1</v>
      </c>
      <c r="D366" s="22">
        <v>2</v>
      </c>
      <c r="E366" s="22">
        <v>3</v>
      </c>
      <c r="F366" s="22">
        <v>4</v>
      </c>
      <c r="G366" s="22">
        <v>5</v>
      </c>
      <c r="H366" s="22">
        <v>6</v>
      </c>
      <c r="I366" s="22">
        <v>7</v>
      </c>
      <c r="J366" s="22">
        <v>8</v>
      </c>
      <c r="K366" s="22">
        <v>9</v>
      </c>
      <c r="L366" s="22">
        <v>10</v>
      </c>
      <c r="M366" s="22">
        <v>11</v>
      </c>
      <c r="N366" s="22">
        <v>12</v>
      </c>
      <c r="O366" s="22">
        <v>13</v>
      </c>
      <c r="P366" s="22">
        <v>14</v>
      </c>
      <c r="Q366" s="22">
        <v>15</v>
      </c>
      <c r="R366" s="22">
        <v>16</v>
      </c>
      <c r="S366" s="22">
        <v>17</v>
      </c>
      <c r="T366" s="22">
        <v>18</v>
      </c>
      <c r="U366" s="22">
        <v>19</v>
      </c>
      <c r="V366" s="22">
        <v>20</v>
      </c>
      <c r="W366" s="22">
        <v>21</v>
      </c>
      <c r="X366" s="22">
        <v>22</v>
      </c>
      <c r="Y366" s="22">
        <v>23</v>
      </c>
      <c r="Z366" s="22">
        <v>24</v>
      </c>
      <c r="AA366" s="22">
        <v>25</v>
      </c>
      <c r="AB366" s="22">
        <v>26</v>
      </c>
      <c r="AC366" s="22">
        <v>27</v>
      </c>
      <c r="AD366" s="22">
        <v>28</v>
      </c>
      <c r="AE366" s="22">
        <v>29</v>
      </c>
      <c r="AF366" s="22">
        <v>30</v>
      </c>
      <c r="AG366" s="22">
        <v>31</v>
      </c>
    </row>
    <row r="367" spans="3:33" ht="45.75" thickBot="1">
      <c r="C367" s="23">
        <v>1</v>
      </c>
      <c r="D367" s="24">
        <v>1</v>
      </c>
      <c r="E367" s="25">
        <v>42042</v>
      </c>
      <c r="F367" s="26">
        <v>0.34375</v>
      </c>
      <c r="G367" s="24"/>
      <c r="H367" s="24"/>
      <c r="I367" s="24" t="s">
        <v>85</v>
      </c>
      <c r="J367" s="24"/>
      <c r="K367" s="24"/>
      <c r="L367" s="24" t="s">
        <v>85</v>
      </c>
      <c r="M367" s="24"/>
      <c r="N367" s="24"/>
      <c r="O367" s="24"/>
      <c r="P367" s="24"/>
      <c r="Q367" s="24"/>
      <c r="R367" s="24"/>
      <c r="S367" s="24"/>
      <c r="T367" s="24"/>
      <c r="U367" s="24"/>
      <c r="V367" s="24"/>
      <c r="W367" s="24"/>
      <c r="X367" s="24"/>
      <c r="Y367" s="24"/>
      <c r="Z367" s="24"/>
      <c r="AA367" s="24"/>
      <c r="AB367" s="24"/>
      <c r="AC367" s="24" t="s">
        <v>85</v>
      </c>
      <c r="AD367" s="24"/>
      <c r="AE367" s="24"/>
      <c r="AF367" s="24" t="s">
        <v>86</v>
      </c>
      <c r="AG367" s="27"/>
    </row>
    <row r="368" spans="3:33" ht="45.75" thickBot="1">
      <c r="C368" s="23">
        <v>2</v>
      </c>
      <c r="D368" s="24">
        <v>2</v>
      </c>
      <c r="E368" s="25">
        <v>42065</v>
      </c>
      <c r="F368" s="26">
        <v>0.60416666666666663</v>
      </c>
      <c r="G368" s="24"/>
      <c r="H368" s="24"/>
      <c r="I368" s="24" t="s">
        <v>85</v>
      </c>
      <c r="J368" s="24"/>
      <c r="K368" s="24"/>
      <c r="L368" s="24"/>
      <c r="M368" s="24"/>
      <c r="N368" s="24"/>
      <c r="O368" s="24"/>
      <c r="P368" s="24"/>
      <c r="Q368" s="24" t="s">
        <v>85</v>
      </c>
      <c r="R368" s="24"/>
      <c r="S368" s="24"/>
      <c r="T368" s="24"/>
      <c r="U368" s="24"/>
      <c r="V368" s="24"/>
      <c r="W368" s="24"/>
      <c r="X368" s="24"/>
      <c r="Y368" s="24"/>
      <c r="Z368" s="24"/>
      <c r="AA368" s="24"/>
      <c r="AB368" s="24"/>
      <c r="AC368" s="24" t="s">
        <v>85</v>
      </c>
      <c r="AD368" s="24"/>
      <c r="AE368" s="24"/>
      <c r="AF368" s="24" t="s">
        <v>86</v>
      </c>
      <c r="AG368" s="24"/>
    </row>
    <row r="369" spans="3:33" ht="45.75" thickBot="1">
      <c r="C369" s="23">
        <v>3</v>
      </c>
      <c r="D369" s="24">
        <v>3</v>
      </c>
      <c r="E369" s="25">
        <v>42080</v>
      </c>
      <c r="F369" s="26">
        <v>0.48819444444444443</v>
      </c>
      <c r="G369" s="24"/>
      <c r="H369" s="24"/>
      <c r="I369" s="24" t="s">
        <v>85</v>
      </c>
      <c r="J369" s="24"/>
      <c r="K369" s="24"/>
      <c r="L369" s="24"/>
      <c r="M369" s="24" t="s">
        <v>85</v>
      </c>
      <c r="N369" s="24"/>
      <c r="O369" s="24"/>
      <c r="P369" s="24"/>
      <c r="Q369" s="24"/>
      <c r="R369" s="24"/>
      <c r="S369" s="24"/>
      <c r="T369" s="24"/>
      <c r="U369" s="24"/>
      <c r="V369" s="24"/>
      <c r="W369" s="24"/>
      <c r="X369" s="24"/>
      <c r="Y369" s="24"/>
      <c r="Z369" s="24"/>
      <c r="AA369" s="24"/>
      <c r="AB369" s="24"/>
      <c r="AC369" s="24" t="s">
        <v>85</v>
      </c>
      <c r="AD369" s="24"/>
      <c r="AE369" s="24"/>
      <c r="AF369" s="24" t="s">
        <v>86</v>
      </c>
      <c r="AG369" s="24"/>
    </row>
    <row r="370" spans="3:33" ht="45.75" thickBot="1">
      <c r="C370" s="23">
        <v>4</v>
      </c>
      <c r="D370" s="24">
        <v>4</v>
      </c>
      <c r="E370" s="25">
        <v>42094</v>
      </c>
      <c r="F370" s="26">
        <v>0.64444444444444449</v>
      </c>
      <c r="G370" s="24"/>
      <c r="H370" s="24"/>
      <c r="I370" s="24" t="s">
        <v>85</v>
      </c>
      <c r="J370" s="24"/>
      <c r="K370" s="24"/>
      <c r="L370" s="24"/>
      <c r="M370" s="24" t="s">
        <v>85</v>
      </c>
      <c r="N370" s="24"/>
      <c r="O370" s="24"/>
      <c r="P370" s="24"/>
      <c r="Q370" s="24"/>
      <c r="R370" s="24"/>
      <c r="S370" s="24"/>
      <c r="T370" s="24"/>
      <c r="U370" s="24"/>
      <c r="V370" s="24"/>
      <c r="W370" s="24"/>
      <c r="X370" s="24"/>
      <c r="Y370" s="24"/>
      <c r="Z370" s="24"/>
      <c r="AA370" s="24"/>
      <c r="AB370" s="24"/>
      <c r="AC370" s="24" t="s">
        <v>85</v>
      </c>
      <c r="AD370" s="24"/>
      <c r="AE370" s="24"/>
      <c r="AF370" s="24" t="s">
        <v>86</v>
      </c>
      <c r="AG370" s="24"/>
    </row>
    <row r="371" spans="3:33" ht="45.75" thickBot="1">
      <c r="C371" s="23">
        <v>5</v>
      </c>
      <c r="D371" s="24">
        <v>5</v>
      </c>
      <c r="E371" s="25">
        <v>42099</v>
      </c>
      <c r="F371" s="26">
        <v>0.44930555555555557</v>
      </c>
      <c r="G371" s="24"/>
      <c r="H371" s="24"/>
      <c r="I371" s="24" t="s">
        <v>85</v>
      </c>
      <c r="J371" s="24"/>
      <c r="K371" s="24"/>
      <c r="L371" s="24"/>
      <c r="M371" s="24"/>
      <c r="N371" s="24"/>
      <c r="O371" s="24"/>
      <c r="P371" s="24"/>
      <c r="Q371" s="24" t="s">
        <v>85</v>
      </c>
      <c r="R371" s="24"/>
      <c r="S371" s="24"/>
      <c r="T371" s="24"/>
      <c r="U371" s="24"/>
      <c r="V371" s="24"/>
      <c r="W371" s="24"/>
      <c r="X371" s="24"/>
      <c r="Y371" s="24"/>
      <c r="Z371" s="24"/>
      <c r="AA371" s="24"/>
      <c r="AB371" s="24"/>
      <c r="AC371" s="24" t="s">
        <v>85</v>
      </c>
      <c r="AD371" s="24"/>
      <c r="AE371" s="24"/>
      <c r="AF371" s="24" t="s">
        <v>86</v>
      </c>
      <c r="AG371" s="24"/>
    </row>
    <row r="372" spans="3:33" ht="45.75" thickBot="1">
      <c r="C372" s="23">
        <v>6</v>
      </c>
      <c r="D372" s="24">
        <v>6</v>
      </c>
      <c r="E372" s="25">
        <v>42165</v>
      </c>
      <c r="F372" s="26">
        <v>0.63888888888888895</v>
      </c>
      <c r="G372" s="24"/>
      <c r="H372" s="24"/>
      <c r="I372" s="24" t="s">
        <v>85</v>
      </c>
      <c r="J372" s="24"/>
      <c r="K372" s="24"/>
      <c r="L372" s="24"/>
      <c r="M372" s="24" t="s">
        <v>85</v>
      </c>
      <c r="N372" s="24"/>
      <c r="O372" s="24"/>
      <c r="P372" s="24"/>
      <c r="Q372" s="24"/>
      <c r="R372" s="24"/>
      <c r="S372" s="24"/>
      <c r="T372" s="24"/>
      <c r="U372" s="24"/>
      <c r="V372" s="24"/>
      <c r="W372" s="24"/>
      <c r="X372" s="24"/>
      <c r="Y372" s="24"/>
      <c r="Z372" s="24"/>
      <c r="AA372" s="24"/>
      <c r="AB372" s="24"/>
      <c r="AC372" s="24" t="s">
        <v>85</v>
      </c>
      <c r="AD372" s="24"/>
      <c r="AE372" s="24"/>
      <c r="AF372" s="24" t="s">
        <v>86</v>
      </c>
      <c r="AG372" s="24"/>
    </row>
    <row r="373" spans="3:33" ht="45.75" thickBot="1">
      <c r="C373" s="23">
        <v>7</v>
      </c>
      <c r="D373" s="24">
        <v>7</v>
      </c>
      <c r="E373" s="25">
        <v>42254</v>
      </c>
      <c r="F373" s="26">
        <v>0.41736111111111113</v>
      </c>
      <c r="G373" s="24"/>
      <c r="H373" s="24"/>
      <c r="I373" s="24" t="s">
        <v>85</v>
      </c>
      <c r="J373" s="24"/>
      <c r="K373" s="24"/>
      <c r="L373" s="24"/>
      <c r="M373" s="24" t="s">
        <v>85</v>
      </c>
      <c r="N373" s="24"/>
      <c r="O373" s="24"/>
      <c r="P373" s="24"/>
      <c r="Q373" s="24"/>
      <c r="R373" s="24"/>
      <c r="S373" s="24"/>
      <c r="T373" s="24"/>
      <c r="U373" s="24"/>
      <c r="V373" s="24"/>
      <c r="W373" s="24"/>
      <c r="X373" s="24"/>
      <c r="Y373" s="24"/>
      <c r="Z373" s="24"/>
      <c r="AA373" s="24"/>
      <c r="AB373" s="24"/>
      <c r="AC373" s="24" t="s">
        <v>85</v>
      </c>
      <c r="AD373" s="24"/>
      <c r="AE373" s="24"/>
      <c r="AF373" s="24" t="s">
        <v>86</v>
      </c>
      <c r="AG373" s="24"/>
    </row>
    <row r="374" spans="3:33" ht="45.75" thickBot="1">
      <c r="C374" s="23">
        <v>8</v>
      </c>
      <c r="D374" s="24">
        <v>8</v>
      </c>
      <c r="E374" s="25">
        <v>42279</v>
      </c>
      <c r="F374" s="26">
        <v>0.47083333333333338</v>
      </c>
      <c r="G374" s="24"/>
      <c r="H374" s="24"/>
      <c r="I374" s="24" t="s">
        <v>85</v>
      </c>
      <c r="J374" s="24"/>
      <c r="K374" s="24"/>
      <c r="L374" s="24"/>
      <c r="M374" s="24"/>
      <c r="N374" s="24"/>
      <c r="O374" s="24"/>
      <c r="P374" s="24"/>
      <c r="Q374" s="24"/>
      <c r="R374" s="24" t="s">
        <v>85</v>
      </c>
      <c r="S374" s="24"/>
      <c r="T374" s="24"/>
      <c r="U374" s="24"/>
      <c r="V374" s="24"/>
      <c r="W374" s="24"/>
      <c r="X374" s="24"/>
      <c r="Y374" s="24"/>
      <c r="Z374" s="24"/>
      <c r="AA374" s="24"/>
      <c r="AB374" s="24"/>
      <c r="AC374" s="24" t="s">
        <v>85</v>
      </c>
      <c r="AD374" s="24"/>
      <c r="AE374" s="24"/>
      <c r="AF374" s="24" t="s">
        <v>86</v>
      </c>
      <c r="AG374" s="24"/>
    </row>
    <row r="375" spans="3:33" ht="45.75" thickBot="1">
      <c r="C375" s="23">
        <v>9</v>
      </c>
      <c r="D375" s="24">
        <v>9</v>
      </c>
      <c r="E375" s="25">
        <v>42284</v>
      </c>
      <c r="F375" s="26">
        <v>0.55902777777777779</v>
      </c>
      <c r="G375" s="24"/>
      <c r="H375" s="24"/>
      <c r="I375" s="24" t="s">
        <v>85</v>
      </c>
      <c r="J375" s="24"/>
      <c r="K375" s="24"/>
      <c r="L375" s="24"/>
      <c r="M375" s="24" t="s">
        <v>85</v>
      </c>
      <c r="N375" s="24"/>
      <c r="O375" s="24"/>
      <c r="P375" s="24"/>
      <c r="Q375" s="24"/>
      <c r="R375" s="24"/>
      <c r="S375" s="24"/>
      <c r="T375" s="24"/>
      <c r="U375" s="24"/>
      <c r="V375" s="24"/>
      <c r="W375" s="24"/>
      <c r="X375" s="24"/>
      <c r="Y375" s="24"/>
      <c r="Z375" s="24"/>
      <c r="AA375" s="24"/>
      <c r="AB375" s="24"/>
      <c r="AC375" s="24" t="s">
        <v>85</v>
      </c>
      <c r="AD375" s="24"/>
      <c r="AE375" s="24"/>
      <c r="AF375" s="24" t="s">
        <v>86</v>
      </c>
      <c r="AG375" s="24"/>
    </row>
    <row r="376" spans="3:33" ht="45.75" thickBot="1">
      <c r="C376" s="23">
        <v>10</v>
      </c>
      <c r="D376" s="24">
        <v>10</v>
      </c>
      <c r="E376" s="25">
        <v>42290</v>
      </c>
      <c r="F376" s="26">
        <v>0.4069444444444445</v>
      </c>
      <c r="G376" s="24"/>
      <c r="H376" s="24"/>
      <c r="I376" s="24" t="s">
        <v>85</v>
      </c>
      <c r="J376" s="24"/>
      <c r="K376" s="24"/>
      <c r="L376" s="24" t="s">
        <v>85</v>
      </c>
      <c r="M376" s="24"/>
      <c r="N376" s="24"/>
      <c r="O376" s="24"/>
      <c r="P376" s="24"/>
      <c r="Q376" s="24"/>
      <c r="R376" s="24"/>
      <c r="S376" s="24"/>
      <c r="T376" s="24"/>
      <c r="U376" s="24"/>
      <c r="V376" s="24"/>
      <c r="W376" s="24"/>
      <c r="X376" s="24"/>
      <c r="Y376" s="24"/>
      <c r="Z376" s="24"/>
      <c r="AA376" s="24"/>
      <c r="AB376" s="24"/>
      <c r="AC376" s="24" t="s">
        <v>85</v>
      </c>
      <c r="AD376" s="24"/>
      <c r="AE376" s="24"/>
      <c r="AF376" s="24" t="s">
        <v>86</v>
      </c>
      <c r="AG376" s="24"/>
    </row>
    <row r="377" spans="3:33" ht="45.75" thickBot="1">
      <c r="C377" s="23">
        <v>11</v>
      </c>
      <c r="D377" s="24">
        <v>11</v>
      </c>
      <c r="E377" s="25">
        <v>42306</v>
      </c>
      <c r="F377" s="26">
        <v>0.69444444444444453</v>
      </c>
      <c r="G377" s="24"/>
      <c r="H377" s="24"/>
      <c r="I377" s="24" t="s">
        <v>85</v>
      </c>
      <c r="J377" s="24"/>
      <c r="K377" s="24"/>
      <c r="L377" s="24"/>
      <c r="M377" s="24" t="s">
        <v>85</v>
      </c>
      <c r="N377" s="24"/>
      <c r="O377" s="24"/>
      <c r="P377" s="24"/>
      <c r="Q377" s="24"/>
      <c r="R377" s="24"/>
      <c r="S377" s="24"/>
      <c r="T377" s="24"/>
      <c r="U377" s="24"/>
      <c r="V377" s="24"/>
      <c r="W377" s="24"/>
      <c r="X377" s="24"/>
      <c r="Y377" s="24"/>
      <c r="Z377" s="24"/>
      <c r="AA377" s="24"/>
      <c r="AB377" s="24"/>
      <c r="AC377" s="24" t="s">
        <v>85</v>
      </c>
      <c r="AD377" s="24"/>
      <c r="AE377" s="24"/>
      <c r="AF377" s="24" t="s">
        <v>86</v>
      </c>
      <c r="AG377" s="24"/>
    </row>
    <row r="378" spans="3:33" ht="45.75" thickBot="1">
      <c r="C378" s="23">
        <v>12</v>
      </c>
      <c r="D378" s="24">
        <v>12</v>
      </c>
      <c r="E378" s="25">
        <v>42316</v>
      </c>
      <c r="F378" s="26">
        <v>0.54166666666666663</v>
      </c>
      <c r="G378" s="24"/>
      <c r="H378" s="24"/>
      <c r="I378" s="24" t="s">
        <v>85</v>
      </c>
      <c r="J378" s="24"/>
      <c r="K378" s="24"/>
      <c r="L378" s="24"/>
      <c r="M378" s="24" t="s">
        <v>85</v>
      </c>
      <c r="N378" s="24"/>
      <c r="O378" s="24"/>
      <c r="P378" s="24"/>
      <c r="Q378" s="24"/>
      <c r="R378" s="24"/>
      <c r="S378" s="24"/>
      <c r="T378" s="24"/>
      <c r="U378" s="24"/>
      <c r="V378" s="24"/>
      <c r="W378" s="24"/>
      <c r="X378" s="24"/>
      <c r="Y378" s="24"/>
      <c r="Z378" s="24"/>
      <c r="AA378" s="24"/>
      <c r="AB378" s="24"/>
      <c r="AC378" s="24" t="s">
        <v>85</v>
      </c>
      <c r="AD378" s="24"/>
      <c r="AE378" s="24"/>
      <c r="AF378" s="24" t="s">
        <v>86</v>
      </c>
      <c r="AG378" s="24"/>
    </row>
    <row r="379" spans="3:33" ht="45.75" thickBot="1">
      <c r="C379" s="23">
        <v>13</v>
      </c>
      <c r="D379" s="24" t="s">
        <v>87</v>
      </c>
      <c r="E379" s="25">
        <v>42027</v>
      </c>
      <c r="F379" s="26">
        <v>0.54861111111111105</v>
      </c>
      <c r="G379" s="24" t="s">
        <v>85</v>
      </c>
      <c r="H379" s="24"/>
      <c r="I379" s="24"/>
      <c r="J379" s="24"/>
      <c r="K379" s="24"/>
      <c r="L379" s="24"/>
      <c r="M379" s="24"/>
      <c r="N379" s="24"/>
      <c r="O379" s="24" t="s">
        <v>85</v>
      </c>
      <c r="P379" s="24"/>
      <c r="Q379" s="24"/>
      <c r="R379" s="24"/>
      <c r="S379" s="24"/>
      <c r="T379" s="24"/>
      <c r="U379" s="24"/>
      <c r="V379" s="24"/>
      <c r="W379" s="24"/>
      <c r="X379" s="24"/>
      <c r="Y379" s="24"/>
      <c r="Z379" s="24"/>
      <c r="AA379" s="24"/>
      <c r="AB379" s="24"/>
      <c r="AC379" s="24" t="s">
        <v>85</v>
      </c>
      <c r="AD379" s="24"/>
      <c r="AE379" s="24"/>
      <c r="AF379" s="24" t="s">
        <v>86</v>
      </c>
      <c r="AG379" s="24"/>
    </row>
    <row r="380" spans="3:33" ht="45.75" thickBot="1">
      <c r="C380" s="23">
        <v>14</v>
      </c>
      <c r="D380" s="24" t="s">
        <v>88</v>
      </c>
      <c r="E380" s="25">
        <v>42038</v>
      </c>
      <c r="F380" s="26">
        <v>0.38541666666666669</v>
      </c>
      <c r="G380" s="24" t="s">
        <v>85</v>
      </c>
      <c r="H380" s="24"/>
      <c r="I380" s="24"/>
      <c r="J380" s="24"/>
      <c r="K380" s="24"/>
      <c r="L380" s="24"/>
      <c r="M380" s="24" t="s">
        <v>85</v>
      </c>
      <c r="N380" s="24"/>
      <c r="O380" s="24"/>
      <c r="P380" s="24"/>
      <c r="Q380" s="24"/>
      <c r="R380" s="24"/>
      <c r="S380" s="24"/>
      <c r="T380" s="24"/>
      <c r="U380" s="24"/>
      <c r="V380" s="24"/>
      <c r="W380" s="24"/>
      <c r="X380" s="24"/>
      <c r="Y380" s="24"/>
      <c r="Z380" s="24"/>
      <c r="AA380" s="24"/>
      <c r="AB380" s="24"/>
      <c r="AC380" s="24" t="s">
        <v>85</v>
      </c>
      <c r="AD380" s="24"/>
      <c r="AE380" s="24"/>
      <c r="AF380" s="24" t="s">
        <v>86</v>
      </c>
      <c r="AG380" s="24"/>
    </row>
    <row r="381" spans="3:33" ht="45.75" thickBot="1">
      <c r="C381" s="23">
        <v>15</v>
      </c>
      <c r="D381" s="24" t="s">
        <v>89</v>
      </c>
      <c r="E381" s="25">
        <v>42060</v>
      </c>
      <c r="F381" s="26">
        <v>0.6875</v>
      </c>
      <c r="G381" s="24" t="s">
        <v>85</v>
      </c>
      <c r="H381" s="24"/>
      <c r="I381" s="24"/>
      <c r="J381" s="24"/>
      <c r="K381" s="24"/>
      <c r="L381" s="24"/>
      <c r="M381" s="24" t="s">
        <v>85</v>
      </c>
      <c r="N381" s="24"/>
      <c r="O381" s="24"/>
      <c r="P381" s="24"/>
      <c r="Q381" s="24"/>
      <c r="R381" s="24"/>
      <c r="S381" s="24"/>
      <c r="T381" s="24"/>
      <c r="U381" s="24"/>
      <c r="V381" s="24"/>
      <c r="W381" s="24"/>
      <c r="X381" s="24"/>
      <c r="Y381" s="24"/>
      <c r="Z381" s="24"/>
      <c r="AA381" s="24"/>
      <c r="AB381" s="24"/>
      <c r="AC381" s="24" t="s">
        <v>85</v>
      </c>
      <c r="AD381" s="24"/>
      <c r="AE381" s="24"/>
      <c r="AF381" s="24" t="s">
        <v>86</v>
      </c>
      <c r="AG381" s="24"/>
    </row>
    <row r="382" spans="3:33" ht="45.75" thickBot="1">
      <c r="C382" s="23">
        <v>16</v>
      </c>
      <c r="D382" s="24" t="s">
        <v>90</v>
      </c>
      <c r="E382" s="25">
        <v>42068</v>
      </c>
      <c r="F382" s="26">
        <v>0.4236111111111111</v>
      </c>
      <c r="G382" s="24" t="s">
        <v>85</v>
      </c>
      <c r="H382" s="24"/>
      <c r="I382" s="24"/>
      <c r="J382" s="24"/>
      <c r="K382" s="24"/>
      <c r="L382" s="24"/>
      <c r="M382" s="24" t="s">
        <v>85</v>
      </c>
      <c r="N382" s="24"/>
      <c r="O382" s="24"/>
      <c r="P382" s="24"/>
      <c r="Q382" s="24"/>
      <c r="R382" s="24"/>
      <c r="S382" s="24"/>
      <c r="T382" s="24"/>
      <c r="U382" s="24"/>
      <c r="V382" s="24"/>
      <c r="W382" s="24"/>
      <c r="X382" s="24"/>
      <c r="Y382" s="24"/>
      <c r="Z382" s="24"/>
      <c r="AA382" s="24"/>
      <c r="AB382" s="24"/>
      <c r="AC382" s="24" t="s">
        <v>85</v>
      </c>
      <c r="AD382" s="24"/>
      <c r="AE382" s="24"/>
      <c r="AF382" s="24" t="s">
        <v>86</v>
      </c>
      <c r="AG382" s="24"/>
    </row>
    <row r="383" spans="3:33" ht="15.75" thickBot="1">
      <c r="C383" s="23">
        <v>17</v>
      </c>
      <c r="D383" s="24" t="s">
        <v>91</v>
      </c>
      <c r="E383" s="25">
        <v>42079</v>
      </c>
      <c r="F383" s="26">
        <v>0.33333333333333331</v>
      </c>
      <c r="G383" s="24" t="s">
        <v>85</v>
      </c>
      <c r="H383" s="24"/>
      <c r="I383" s="24"/>
      <c r="J383" s="24"/>
      <c r="K383" s="24"/>
      <c r="L383" s="24"/>
      <c r="M383" s="24"/>
      <c r="N383" s="24"/>
      <c r="O383" s="24"/>
      <c r="P383" s="24"/>
      <c r="Q383" s="24"/>
      <c r="R383" s="24"/>
      <c r="S383" s="24"/>
      <c r="T383" s="24"/>
      <c r="U383" s="24"/>
      <c r="V383" s="24"/>
      <c r="W383" s="24"/>
      <c r="X383" s="24"/>
      <c r="Y383" s="24" t="s">
        <v>85</v>
      </c>
      <c r="Z383" s="24"/>
      <c r="AA383" s="24"/>
      <c r="AB383" s="24"/>
      <c r="AC383" s="24" t="s">
        <v>85</v>
      </c>
      <c r="AD383" s="24"/>
      <c r="AE383" s="24"/>
      <c r="AF383" s="24" t="s">
        <v>92</v>
      </c>
      <c r="AG383" s="24"/>
    </row>
    <row r="384" spans="3:33" ht="68.25" thickBot="1">
      <c r="C384" s="23">
        <v>18</v>
      </c>
      <c r="D384" s="24" t="s">
        <v>93</v>
      </c>
      <c r="E384" s="25">
        <v>42082</v>
      </c>
      <c r="F384" s="26">
        <v>0.44444444444444442</v>
      </c>
      <c r="G384" s="24" t="s">
        <v>85</v>
      </c>
      <c r="H384" s="24"/>
      <c r="I384" s="24"/>
      <c r="J384" s="24"/>
      <c r="K384" s="24"/>
      <c r="L384" s="24"/>
      <c r="M384" s="24"/>
      <c r="N384" s="24"/>
      <c r="O384" s="24"/>
      <c r="P384" s="24"/>
      <c r="Q384" s="24"/>
      <c r="R384" s="24"/>
      <c r="S384" s="24"/>
      <c r="T384" s="24"/>
      <c r="U384" s="24"/>
      <c r="V384" s="24"/>
      <c r="W384" s="24"/>
      <c r="X384" s="24"/>
      <c r="Y384" s="24" t="s">
        <v>85</v>
      </c>
      <c r="Z384" s="24"/>
      <c r="AA384" s="24"/>
      <c r="AB384" s="24"/>
      <c r="AC384" s="24" t="s">
        <v>85</v>
      </c>
      <c r="AD384" s="24"/>
      <c r="AE384" s="24"/>
      <c r="AF384" s="24" t="s">
        <v>94</v>
      </c>
      <c r="AG384" s="24"/>
    </row>
    <row r="385" spans="3:33" ht="45.75" thickBot="1">
      <c r="C385" s="23">
        <v>19</v>
      </c>
      <c r="D385" s="24" t="s">
        <v>95</v>
      </c>
      <c r="E385" s="25">
        <v>42097</v>
      </c>
      <c r="F385" s="26">
        <v>0.63888888888888895</v>
      </c>
      <c r="G385" s="24" t="s">
        <v>85</v>
      </c>
      <c r="H385" s="24"/>
      <c r="I385" s="24"/>
      <c r="J385" s="24"/>
      <c r="K385" s="24"/>
      <c r="L385" s="24"/>
      <c r="M385" s="24"/>
      <c r="N385" s="24"/>
      <c r="O385" s="24" t="s">
        <v>85</v>
      </c>
      <c r="P385" s="24"/>
      <c r="Q385" s="24"/>
      <c r="R385" s="24"/>
      <c r="S385" s="24"/>
      <c r="T385" s="24"/>
      <c r="U385" s="24"/>
      <c r="V385" s="24"/>
      <c r="W385" s="24"/>
      <c r="X385" s="24"/>
      <c r="Y385" s="24"/>
      <c r="Z385" s="24"/>
      <c r="AA385" s="24"/>
      <c r="AB385" s="24"/>
      <c r="AC385" s="24" t="s">
        <v>85</v>
      </c>
      <c r="AD385" s="24"/>
      <c r="AE385" s="24"/>
      <c r="AF385" s="24" t="s">
        <v>86</v>
      </c>
      <c r="AG385" s="24"/>
    </row>
    <row r="386" spans="3:33" ht="23.25" thickBot="1">
      <c r="C386" s="23">
        <v>20</v>
      </c>
      <c r="D386" s="24" t="s">
        <v>96</v>
      </c>
      <c r="E386" s="25">
        <v>42102</v>
      </c>
      <c r="F386" s="26">
        <v>0.4375</v>
      </c>
      <c r="G386" s="24" t="s">
        <v>85</v>
      </c>
      <c r="H386" s="24"/>
      <c r="I386" s="24"/>
      <c r="J386" s="24"/>
      <c r="K386" s="24"/>
      <c r="L386" s="24"/>
      <c r="M386" s="24"/>
      <c r="N386" s="24"/>
      <c r="O386" s="24"/>
      <c r="P386" s="24"/>
      <c r="Q386" s="24"/>
      <c r="R386" s="24"/>
      <c r="S386" s="24"/>
      <c r="T386" s="24"/>
      <c r="U386" s="24"/>
      <c r="V386" s="24"/>
      <c r="W386" s="24"/>
      <c r="X386" s="24"/>
      <c r="Y386" s="24"/>
      <c r="Z386" s="24"/>
      <c r="AA386" s="24"/>
      <c r="AB386" s="24" t="s">
        <v>85</v>
      </c>
      <c r="AC386" s="24" t="s">
        <v>85</v>
      </c>
      <c r="AD386" s="24"/>
      <c r="AE386" s="24"/>
      <c r="AF386" s="24" t="s">
        <v>97</v>
      </c>
      <c r="AG386" s="24"/>
    </row>
    <row r="387" spans="3:33" ht="45.75" thickBot="1">
      <c r="C387" s="23">
        <v>21</v>
      </c>
      <c r="D387" s="24" t="s">
        <v>98</v>
      </c>
      <c r="E387" s="25">
        <v>42103</v>
      </c>
      <c r="F387" s="26">
        <v>0.33333333333333331</v>
      </c>
      <c r="G387" s="24" t="s">
        <v>85</v>
      </c>
      <c r="H387" s="24"/>
      <c r="I387" s="24"/>
      <c r="J387" s="24"/>
      <c r="K387" s="24"/>
      <c r="L387" s="24"/>
      <c r="M387" s="24" t="s">
        <v>85</v>
      </c>
      <c r="N387" s="24"/>
      <c r="O387" s="24"/>
      <c r="P387" s="24"/>
      <c r="Q387" s="24"/>
      <c r="R387" s="24"/>
      <c r="S387" s="24"/>
      <c r="T387" s="24"/>
      <c r="U387" s="24"/>
      <c r="V387" s="24"/>
      <c r="W387" s="24"/>
      <c r="X387" s="24"/>
      <c r="Y387" s="24"/>
      <c r="Z387" s="24"/>
      <c r="AA387" s="24"/>
      <c r="AB387" s="24"/>
      <c r="AC387" s="24" t="s">
        <v>85</v>
      </c>
      <c r="AD387" s="24"/>
      <c r="AE387" s="24"/>
      <c r="AF387" s="24" t="s">
        <v>86</v>
      </c>
      <c r="AG387" s="24"/>
    </row>
    <row r="388" spans="3:33" ht="45.75" thickBot="1">
      <c r="C388" s="23">
        <v>22</v>
      </c>
      <c r="D388" s="24" t="s">
        <v>99</v>
      </c>
      <c r="E388" s="25">
        <v>42108</v>
      </c>
      <c r="F388" s="26">
        <v>0.47222222222222227</v>
      </c>
      <c r="G388" s="24" t="s">
        <v>85</v>
      </c>
      <c r="H388" s="24"/>
      <c r="I388" s="24"/>
      <c r="J388" s="24"/>
      <c r="K388" s="24"/>
      <c r="L388" s="24"/>
      <c r="M388" s="24"/>
      <c r="N388" s="24"/>
      <c r="O388" s="24" t="s">
        <v>85</v>
      </c>
      <c r="P388" s="24"/>
      <c r="Q388" s="24"/>
      <c r="R388" s="24"/>
      <c r="S388" s="24"/>
      <c r="T388" s="24"/>
      <c r="U388" s="24"/>
      <c r="V388" s="24"/>
      <c r="W388" s="24"/>
      <c r="X388" s="24"/>
      <c r="Y388" s="24"/>
      <c r="Z388" s="24"/>
      <c r="AA388" s="24"/>
      <c r="AB388" s="24"/>
      <c r="AC388" s="24" t="s">
        <v>85</v>
      </c>
      <c r="AD388" s="24"/>
      <c r="AE388" s="24"/>
      <c r="AF388" s="24" t="s">
        <v>86</v>
      </c>
      <c r="AG388" s="24"/>
    </row>
    <row r="389" spans="3:33" ht="23.25" thickBot="1">
      <c r="C389" s="23">
        <v>23</v>
      </c>
      <c r="D389" s="24" t="s">
        <v>100</v>
      </c>
      <c r="E389" s="25">
        <v>42111</v>
      </c>
      <c r="F389" s="26">
        <v>0.34027777777777773</v>
      </c>
      <c r="G389" s="24" t="s">
        <v>85</v>
      </c>
      <c r="H389" s="24"/>
      <c r="I389" s="24"/>
      <c r="J389" s="24"/>
      <c r="K389" s="24"/>
      <c r="L389" s="24"/>
      <c r="M389" s="24"/>
      <c r="N389" s="24"/>
      <c r="O389" s="24"/>
      <c r="P389" s="24"/>
      <c r="Q389" s="24"/>
      <c r="R389" s="24"/>
      <c r="S389" s="24"/>
      <c r="T389" s="24"/>
      <c r="U389" s="24"/>
      <c r="V389" s="24"/>
      <c r="W389" s="24"/>
      <c r="X389" s="24"/>
      <c r="Y389" s="24"/>
      <c r="Z389" s="24"/>
      <c r="AA389" s="24"/>
      <c r="AB389" s="24" t="s">
        <v>85</v>
      </c>
      <c r="AC389" s="24" t="s">
        <v>85</v>
      </c>
      <c r="AD389" s="24"/>
      <c r="AE389" s="24"/>
      <c r="AF389" s="24" t="s">
        <v>101</v>
      </c>
      <c r="AG389" s="24"/>
    </row>
    <row r="390" spans="3:33" ht="45.75" thickBot="1">
      <c r="C390" s="23">
        <v>24</v>
      </c>
      <c r="D390" s="24" t="s">
        <v>102</v>
      </c>
      <c r="E390" s="25">
        <v>42111</v>
      </c>
      <c r="F390" s="26">
        <v>0.38541666666666669</v>
      </c>
      <c r="G390" s="24" t="s">
        <v>85</v>
      </c>
      <c r="H390" s="24"/>
      <c r="I390" s="24"/>
      <c r="J390" s="24"/>
      <c r="K390" s="24"/>
      <c r="L390" s="24"/>
      <c r="M390" s="24"/>
      <c r="N390" s="24"/>
      <c r="O390" s="24" t="s">
        <v>85</v>
      </c>
      <c r="P390" s="24"/>
      <c r="Q390" s="24"/>
      <c r="R390" s="24"/>
      <c r="S390" s="24"/>
      <c r="T390" s="24"/>
      <c r="U390" s="24"/>
      <c r="V390" s="24"/>
      <c r="W390" s="24"/>
      <c r="X390" s="24"/>
      <c r="Y390" s="24"/>
      <c r="Z390" s="24"/>
      <c r="AA390" s="24"/>
      <c r="AB390" s="24"/>
      <c r="AC390" s="24" t="s">
        <v>85</v>
      </c>
      <c r="AD390" s="24"/>
      <c r="AE390" s="24"/>
      <c r="AF390" s="24" t="s">
        <v>86</v>
      </c>
      <c r="AG390" s="24"/>
    </row>
    <row r="391" spans="3:33" ht="79.5" thickBot="1">
      <c r="C391" s="23">
        <v>25</v>
      </c>
      <c r="D391" s="24" t="s">
        <v>103</v>
      </c>
      <c r="E391" s="25">
        <v>42114</v>
      </c>
      <c r="F391" s="26">
        <v>0.58333333333333337</v>
      </c>
      <c r="G391" s="24" t="s">
        <v>85</v>
      </c>
      <c r="H391" s="24"/>
      <c r="I391" s="24"/>
      <c r="J391" s="24"/>
      <c r="K391" s="24"/>
      <c r="L391" s="24"/>
      <c r="M391" s="24"/>
      <c r="N391" s="24"/>
      <c r="O391" s="24"/>
      <c r="P391" s="24"/>
      <c r="Q391" s="24"/>
      <c r="R391" s="24"/>
      <c r="S391" s="24"/>
      <c r="T391" s="24"/>
      <c r="U391" s="24"/>
      <c r="V391" s="24"/>
      <c r="W391" s="24"/>
      <c r="X391" s="24"/>
      <c r="Y391" s="24" t="s">
        <v>85</v>
      </c>
      <c r="Z391" s="24"/>
      <c r="AA391" s="24"/>
      <c r="AB391" s="24"/>
      <c r="AC391" s="24" t="s">
        <v>85</v>
      </c>
      <c r="AD391" s="24"/>
      <c r="AE391" s="24"/>
      <c r="AF391" s="24" t="s">
        <v>104</v>
      </c>
      <c r="AG391" s="24"/>
    </row>
    <row r="392" spans="3:33" ht="79.5" thickBot="1">
      <c r="C392" s="23">
        <v>26</v>
      </c>
      <c r="D392" s="24" t="s">
        <v>105</v>
      </c>
      <c r="E392" s="25">
        <v>42114</v>
      </c>
      <c r="F392" s="26">
        <v>0.58333333333333337</v>
      </c>
      <c r="G392" s="24" t="s">
        <v>85</v>
      </c>
      <c r="H392" s="24"/>
      <c r="I392" s="24"/>
      <c r="J392" s="24"/>
      <c r="K392" s="24"/>
      <c r="L392" s="24"/>
      <c r="M392" s="24"/>
      <c r="N392" s="24"/>
      <c r="O392" s="24"/>
      <c r="P392" s="24"/>
      <c r="Q392" s="24"/>
      <c r="R392" s="24"/>
      <c r="S392" s="24"/>
      <c r="T392" s="24"/>
      <c r="U392" s="24"/>
      <c r="V392" s="24"/>
      <c r="W392" s="24"/>
      <c r="X392" s="24"/>
      <c r="Y392" s="24" t="s">
        <v>85</v>
      </c>
      <c r="Z392" s="24"/>
      <c r="AA392" s="24"/>
      <c r="AB392" s="24"/>
      <c r="AC392" s="24" t="s">
        <v>85</v>
      </c>
      <c r="AD392" s="24"/>
      <c r="AE392" s="24"/>
      <c r="AF392" s="24" t="s">
        <v>104</v>
      </c>
      <c r="AG392" s="24"/>
    </row>
    <row r="393" spans="3:33" ht="45.75" thickBot="1">
      <c r="C393" s="23">
        <v>27</v>
      </c>
      <c r="D393" s="24" t="s">
        <v>106</v>
      </c>
      <c r="E393" s="25">
        <v>42117</v>
      </c>
      <c r="F393" s="26">
        <v>0.64236111111111105</v>
      </c>
      <c r="G393" s="24" t="s">
        <v>85</v>
      </c>
      <c r="H393" s="24"/>
      <c r="I393" s="24"/>
      <c r="J393" s="24"/>
      <c r="K393" s="24"/>
      <c r="L393" s="24" t="s">
        <v>85</v>
      </c>
      <c r="M393" s="24"/>
      <c r="N393" s="24"/>
      <c r="O393" s="24"/>
      <c r="P393" s="24"/>
      <c r="Q393" s="24"/>
      <c r="R393" s="24"/>
      <c r="S393" s="24"/>
      <c r="T393" s="24"/>
      <c r="U393" s="24"/>
      <c r="V393" s="24"/>
      <c r="W393" s="24"/>
      <c r="X393" s="24"/>
      <c r="Y393" s="24"/>
      <c r="Z393" s="24"/>
      <c r="AA393" s="24"/>
      <c r="AB393" s="24"/>
      <c r="AC393" s="24" t="s">
        <v>85</v>
      </c>
      <c r="AD393" s="24"/>
      <c r="AE393" s="24"/>
      <c r="AF393" s="24" t="s">
        <v>86</v>
      </c>
      <c r="AG393" s="24"/>
    </row>
    <row r="394" spans="3:33" ht="45.75" thickBot="1">
      <c r="C394" s="23">
        <v>28</v>
      </c>
      <c r="D394" s="24" t="s">
        <v>107</v>
      </c>
      <c r="E394" s="25">
        <v>42121</v>
      </c>
      <c r="F394" s="26">
        <v>0.58333333333333337</v>
      </c>
      <c r="G394" s="24" t="s">
        <v>85</v>
      </c>
      <c r="H394" s="24"/>
      <c r="I394" s="24"/>
      <c r="J394" s="24"/>
      <c r="K394" s="24"/>
      <c r="L394" s="24"/>
      <c r="M394" s="24"/>
      <c r="N394" s="24"/>
      <c r="O394" s="24"/>
      <c r="P394" s="24"/>
      <c r="Q394" s="24"/>
      <c r="R394" s="24" t="s">
        <v>85</v>
      </c>
      <c r="S394" s="24"/>
      <c r="T394" s="24"/>
      <c r="U394" s="24"/>
      <c r="V394" s="24"/>
      <c r="W394" s="24"/>
      <c r="X394" s="24"/>
      <c r="Y394" s="24"/>
      <c r="Z394" s="24"/>
      <c r="AA394" s="24"/>
      <c r="AB394" s="24"/>
      <c r="AC394" s="24" t="s">
        <v>85</v>
      </c>
      <c r="AD394" s="24"/>
      <c r="AE394" s="24"/>
      <c r="AF394" s="24" t="s">
        <v>86</v>
      </c>
      <c r="AG394" s="24"/>
    </row>
    <row r="395" spans="3:33" ht="45.75" thickBot="1">
      <c r="C395" s="23">
        <v>29</v>
      </c>
      <c r="D395" s="24" t="s">
        <v>108</v>
      </c>
      <c r="E395" s="25">
        <v>42122</v>
      </c>
      <c r="F395" s="26">
        <v>0.41666666666666669</v>
      </c>
      <c r="G395" s="24" t="s">
        <v>85</v>
      </c>
      <c r="H395" s="24"/>
      <c r="I395" s="24"/>
      <c r="J395" s="24"/>
      <c r="K395" s="24"/>
      <c r="L395" s="24"/>
      <c r="M395" s="24"/>
      <c r="N395" s="24"/>
      <c r="O395" s="24"/>
      <c r="P395" s="24"/>
      <c r="Q395" s="24"/>
      <c r="R395" s="24" t="s">
        <v>85</v>
      </c>
      <c r="S395" s="24"/>
      <c r="T395" s="24"/>
      <c r="U395" s="24"/>
      <c r="V395" s="24"/>
      <c r="W395" s="24"/>
      <c r="X395" s="24"/>
      <c r="Y395" s="24"/>
      <c r="Z395" s="24"/>
      <c r="AA395" s="24"/>
      <c r="AB395" s="24"/>
      <c r="AC395" s="24" t="s">
        <v>85</v>
      </c>
      <c r="AD395" s="24"/>
      <c r="AE395" s="24"/>
      <c r="AF395" s="24" t="s">
        <v>86</v>
      </c>
      <c r="AG395" s="24"/>
    </row>
    <row r="396" spans="3:33" ht="45.75" thickBot="1">
      <c r="C396" s="23">
        <v>30</v>
      </c>
      <c r="D396" s="24" t="s">
        <v>109</v>
      </c>
      <c r="E396" s="25">
        <v>42131</v>
      </c>
      <c r="F396" s="26">
        <v>0.33333333333333331</v>
      </c>
      <c r="G396" s="24" t="s">
        <v>85</v>
      </c>
      <c r="H396" s="24"/>
      <c r="I396" s="24"/>
      <c r="J396" s="24"/>
      <c r="K396" s="24"/>
      <c r="L396" s="24"/>
      <c r="M396" s="24" t="s">
        <v>85</v>
      </c>
      <c r="N396" s="24"/>
      <c r="O396" s="24"/>
      <c r="P396" s="24"/>
      <c r="Q396" s="24"/>
      <c r="R396" s="24"/>
      <c r="S396" s="24"/>
      <c r="T396" s="24"/>
      <c r="U396" s="24"/>
      <c r="V396" s="24"/>
      <c r="W396" s="24"/>
      <c r="X396" s="24"/>
      <c r="Y396" s="24"/>
      <c r="Z396" s="24"/>
      <c r="AA396" s="24"/>
      <c r="AB396" s="24"/>
      <c r="AC396" s="24" t="s">
        <v>85</v>
      </c>
      <c r="AD396" s="24"/>
      <c r="AE396" s="24"/>
      <c r="AF396" s="24" t="s">
        <v>86</v>
      </c>
      <c r="AG396" s="24"/>
    </row>
    <row r="397" spans="3:33" ht="45.75" thickBot="1">
      <c r="C397" s="23">
        <v>31</v>
      </c>
      <c r="D397" s="24" t="s">
        <v>110</v>
      </c>
      <c r="E397" s="25">
        <v>42132</v>
      </c>
      <c r="F397" s="26">
        <v>0.4375</v>
      </c>
      <c r="G397" s="24" t="s">
        <v>85</v>
      </c>
      <c r="H397" s="24"/>
      <c r="I397" s="24"/>
      <c r="J397" s="24"/>
      <c r="K397" s="24"/>
      <c r="L397" s="24"/>
      <c r="M397" s="24" t="s">
        <v>85</v>
      </c>
      <c r="N397" s="24"/>
      <c r="O397" s="24"/>
      <c r="P397" s="24"/>
      <c r="Q397" s="24"/>
      <c r="R397" s="24"/>
      <c r="S397" s="24"/>
      <c r="T397" s="24"/>
      <c r="U397" s="24"/>
      <c r="V397" s="24"/>
      <c r="W397" s="24"/>
      <c r="X397" s="24"/>
      <c r="Y397" s="24"/>
      <c r="Z397" s="24"/>
      <c r="AA397" s="24"/>
      <c r="AB397" s="24"/>
      <c r="AC397" s="24" t="s">
        <v>85</v>
      </c>
      <c r="AD397" s="24"/>
      <c r="AE397" s="24"/>
      <c r="AF397" s="24" t="s">
        <v>86</v>
      </c>
      <c r="AG397" s="24"/>
    </row>
    <row r="398" spans="3:33" ht="90.75" thickBot="1">
      <c r="C398" s="23">
        <v>32</v>
      </c>
      <c r="D398" s="24" t="s">
        <v>111</v>
      </c>
      <c r="E398" s="25">
        <v>42181</v>
      </c>
      <c r="F398" s="26">
        <v>0.47222222222222227</v>
      </c>
      <c r="G398" s="24"/>
      <c r="H398" s="24"/>
      <c r="I398" s="24"/>
      <c r="J398" s="24" t="s">
        <v>85</v>
      </c>
      <c r="K398" s="24"/>
      <c r="L398" s="24"/>
      <c r="M398" s="24"/>
      <c r="N398" s="24"/>
      <c r="O398" s="24"/>
      <c r="P398" s="24" t="s">
        <v>85</v>
      </c>
      <c r="Q398" s="24"/>
      <c r="R398" s="24"/>
      <c r="S398" s="24"/>
      <c r="T398" s="24"/>
      <c r="U398" s="24"/>
      <c r="V398" s="24"/>
      <c r="W398" s="24"/>
      <c r="X398" s="24"/>
      <c r="Y398" s="24"/>
      <c r="Z398" s="24"/>
      <c r="AA398" s="24"/>
      <c r="AB398" s="24"/>
      <c r="AC398" s="24" t="s">
        <v>85</v>
      </c>
      <c r="AD398" s="24"/>
      <c r="AE398" s="24"/>
      <c r="AF398" s="24" t="s">
        <v>112</v>
      </c>
      <c r="AG398" s="24"/>
    </row>
    <row r="399" spans="3:33" ht="57" thickBot="1">
      <c r="C399" s="23">
        <v>33</v>
      </c>
      <c r="D399" s="24" t="s">
        <v>113</v>
      </c>
      <c r="E399" s="25">
        <v>42191</v>
      </c>
      <c r="F399" s="26">
        <v>0.38541666666666669</v>
      </c>
      <c r="G399" s="24" t="s">
        <v>85</v>
      </c>
      <c r="H399" s="24"/>
      <c r="I399" s="24"/>
      <c r="J399" s="24"/>
      <c r="K399" s="24"/>
      <c r="L399" s="24"/>
      <c r="M399" s="24"/>
      <c r="N399" s="24"/>
      <c r="O399" s="24"/>
      <c r="P399" s="24"/>
      <c r="Q399" s="24"/>
      <c r="R399" s="24"/>
      <c r="S399" s="24"/>
      <c r="T399" s="24"/>
      <c r="U399" s="24"/>
      <c r="V399" s="24"/>
      <c r="W399" s="24"/>
      <c r="X399" s="24"/>
      <c r="Y399" s="24"/>
      <c r="Z399" s="24"/>
      <c r="AA399" s="24"/>
      <c r="AB399" s="24" t="s">
        <v>85</v>
      </c>
      <c r="AC399" s="24" t="s">
        <v>85</v>
      </c>
      <c r="AD399" s="24"/>
      <c r="AE399" s="24"/>
      <c r="AF399" s="24" t="s">
        <v>114</v>
      </c>
      <c r="AG399" s="24"/>
    </row>
    <row r="400" spans="3:33" ht="45.75" thickBot="1">
      <c r="C400" s="23">
        <v>34</v>
      </c>
      <c r="D400" s="24" t="s">
        <v>115</v>
      </c>
      <c r="E400" s="25">
        <v>42191</v>
      </c>
      <c r="F400" s="26">
        <v>0.63888888888888895</v>
      </c>
      <c r="G400" s="24" t="s">
        <v>85</v>
      </c>
      <c r="H400" s="24"/>
      <c r="I400" s="24"/>
      <c r="J400" s="24"/>
      <c r="K400" s="24"/>
      <c r="L400" s="24"/>
      <c r="M400" s="24"/>
      <c r="N400" s="24"/>
      <c r="O400" s="24"/>
      <c r="P400" s="24"/>
      <c r="Q400" s="24"/>
      <c r="R400" s="24"/>
      <c r="S400" s="24"/>
      <c r="T400" s="24"/>
      <c r="U400" s="24"/>
      <c r="V400" s="24"/>
      <c r="W400" s="24"/>
      <c r="X400" s="24"/>
      <c r="Y400" s="24"/>
      <c r="Z400" s="24"/>
      <c r="AA400" s="24"/>
      <c r="AB400" s="24" t="s">
        <v>85</v>
      </c>
      <c r="AC400" s="24" t="s">
        <v>85</v>
      </c>
      <c r="AD400" s="24"/>
      <c r="AE400" s="24"/>
      <c r="AF400" s="24" t="s">
        <v>86</v>
      </c>
      <c r="AG400" s="24"/>
    </row>
    <row r="401" spans="3:33" ht="45.75" thickBot="1">
      <c r="C401" s="23">
        <v>35</v>
      </c>
      <c r="D401" s="24" t="s">
        <v>116</v>
      </c>
      <c r="E401" s="25">
        <v>42194</v>
      </c>
      <c r="F401" s="26">
        <v>0.34027777777777773</v>
      </c>
      <c r="G401" s="24" t="s">
        <v>85</v>
      </c>
      <c r="H401" s="24"/>
      <c r="I401" s="24"/>
      <c r="J401" s="24"/>
      <c r="K401" s="24"/>
      <c r="L401" s="24"/>
      <c r="M401" s="24"/>
      <c r="N401" s="24"/>
      <c r="O401" s="24"/>
      <c r="P401" s="24"/>
      <c r="Q401" s="24"/>
      <c r="R401" s="24"/>
      <c r="S401" s="24"/>
      <c r="T401" s="24"/>
      <c r="U401" s="24"/>
      <c r="V401" s="24"/>
      <c r="W401" s="24"/>
      <c r="X401" s="24"/>
      <c r="Y401" s="24"/>
      <c r="Z401" s="24"/>
      <c r="AA401" s="24"/>
      <c r="AB401" s="24" t="s">
        <v>85</v>
      </c>
      <c r="AC401" s="24" t="s">
        <v>85</v>
      </c>
      <c r="AD401" s="24"/>
      <c r="AE401" s="24"/>
      <c r="AF401" s="24" t="s">
        <v>117</v>
      </c>
      <c r="AG401" s="24"/>
    </row>
    <row r="402" spans="3:33" ht="45.75" thickBot="1">
      <c r="C402" s="23">
        <v>36</v>
      </c>
      <c r="D402" s="24" t="s">
        <v>118</v>
      </c>
      <c r="E402" s="25">
        <v>42199</v>
      </c>
      <c r="F402" s="26">
        <v>0.47916666666666669</v>
      </c>
      <c r="G402" s="24" t="s">
        <v>85</v>
      </c>
      <c r="H402" s="24"/>
      <c r="I402" s="24"/>
      <c r="J402" s="24"/>
      <c r="K402" s="24"/>
      <c r="L402" s="24" t="s">
        <v>85</v>
      </c>
      <c r="M402" s="24"/>
      <c r="N402" s="24"/>
      <c r="O402" s="24"/>
      <c r="P402" s="24"/>
      <c r="Q402" s="24"/>
      <c r="R402" s="24"/>
      <c r="S402" s="24"/>
      <c r="T402" s="24"/>
      <c r="U402" s="24"/>
      <c r="V402" s="24"/>
      <c r="W402" s="24"/>
      <c r="X402" s="24"/>
      <c r="Y402" s="24"/>
      <c r="Z402" s="24"/>
      <c r="AA402" s="24"/>
      <c r="AB402" s="24"/>
      <c r="AC402" s="24" t="s">
        <v>85</v>
      </c>
      <c r="AD402" s="24"/>
      <c r="AE402" s="24"/>
      <c r="AF402" s="24" t="s">
        <v>86</v>
      </c>
      <c r="AG402" s="24"/>
    </row>
    <row r="403" spans="3:33" ht="23.25" thickBot="1">
      <c r="C403" s="23">
        <v>37</v>
      </c>
      <c r="D403" s="24" t="s">
        <v>119</v>
      </c>
      <c r="E403" s="25">
        <v>42199</v>
      </c>
      <c r="F403" s="26">
        <v>0.4826388888888889</v>
      </c>
      <c r="G403" s="24" t="s">
        <v>85</v>
      </c>
      <c r="H403" s="24"/>
      <c r="I403" s="24"/>
      <c r="J403" s="24"/>
      <c r="K403" s="24"/>
      <c r="L403" s="24" t="s">
        <v>85</v>
      </c>
      <c r="M403" s="24"/>
      <c r="N403" s="24"/>
      <c r="O403" s="24"/>
      <c r="P403" s="24"/>
      <c r="Q403" s="24"/>
      <c r="R403" s="24"/>
      <c r="S403" s="24"/>
      <c r="T403" s="24"/>
      <c r="U403" s="24"/>
      <c r="V403" s="24"/>
      <c r="W403" s="24"/>
      <c r="X403" s="24"/>
      <c r="Y403" s="24"/>
      <c r="Z403" s="24"/>
      <c r="AA403" s="24"/>
      <c r="AB403" s="24"/>
      <c r="AC403" s="24" t="s">
        <v>85</v>
      </c>
      <c r="AD403" s="24"/>
      <c r="AE403" s="24"/>
      <c r="AF403" s="24" t="s">
        <v>120</v>
      </c>
      <c r="AG403" s="24"/>
    </row>
    <row r="404" spans="3:33" ht="45.75" thickBot="1">
      <c r="C404" s="23">
        <v>38</v>
      </c>
      <c r="D404" s="24" t="s">
        <v>121</v>
      </c>
      <c r="E404" s="25">
        <v>42199</v>
      </c>
      <c r="F404" s="26">
        <v>0.59722222222222221</v>
      </c>
      <c r="G404" s="24" t="s">
        <v>85</v>
      </c>
      <c r="H404" s="24"/>
      <c r="I404" s="24"/>
      <c r="J404" s="24"/>
      <c r="K404" s="24"/>
      <c r="L404" s="24"/>
      <c r="M404" s="24"/>
      <c r="N404" s="24"/>
      <c r="O404" s="24"/>
      <c r="P404" s="24"/>
      <c r="Q404" s="24"/>
      <c r="R404" s="24"/>
      <c r="S404" s="24"/>
      <c r="T404" s="24"/>
      <c r="U404" s="24"/>
      <c r="V404" s="24"/>
      <c r="W404" s="24"/>
      <c r="X404" s="24"/>
      <c r="Y404" s="24"/>
      <c r="Z404" s="24"/>
      <c r="AA404" s="24"/>
      <c r="AB404" s="24" t="s">
        <v>85</v>
      </c>
      <c r="AC404" s="24" t="s">
        <v>85</v>
      </c>
      <c r="AD404" s="24"/>
      <c r="AE404" s="24"/>
      <c r="AF404" s="24" t="s">
        <v>86</v>
      </c>
      <c r="AG404" s="24"/>
    </row>
    <row r="405" spans="3:33" ht="90.75" thickBot="1">
      <c r="C405" s="23">
        <v>39</v>
      </c>
      <c r="D405" s="24" t="s">
        <v>122</v>
      </c>
      <c r="E405" s="25">
        <v>42201</v>
      </c>
      <c r="F405" s="26">
        <v>0.4375</v>
      </c>
      <c r="G405" s="24" t="s">
        <v>85</v>
      </c>
      <c r="H405" s="24"/>
      <c r="I405" s="24"/>
      <c r="J405" s="24"/>
      <c r="K405" s="24"/>
      <c r="L405" s="24"/>
      <c r="M405" s="24"/>
      <c r="N405" s="24"/>
      <c r="O405" s="24"/>
      <c r="P405" s="24"/>
      <c r="Q405" s="24"/>
      <c r="R405" s="24"/>
      <c r="S405" s="24"/>
      <c r="T405" s="24"/>
      <c r="U405" s="24"/>
      <c r="V405" s="24"/>
      <c r="W405" s="24"/>
      <c r="X405" s="24"/>
      <c r="Y405" s="24"/>
      <c r="Z405" s="24"/>
      <c r="AA405" s="24"/>
      <c r="AB405" s="24" t="s">
        <v>85</v>
      </c>
      <c r="AC405" s="24" t="s">
        <v>85</v>
      </c>
      <c r="AD405" s="24"/>
      <c r="AE405" s="24"/>
      <c r="AF405" s="24" t="s">
        <v>123</v>
      </c>
      <c r="AG405" s="24"/>
    </row>
    <row r="406" spans="3:33" ht="45.75" thickBot="1">
      <c r="C406" s="23">
        <v>40</v>
      </c>
      <c r="D406" s="24" t="s">
        <v>124</v>
      </c>
      <c r="E406" s="25">
        <v>42202</v>
      </c>
      <c r="F406" s="26">
        <v>0.64930555555555558</v>
      </c>
      <c r="G406" s="24" t="s">
        <v>85</v>
      </c>
      <c r="H406" s="24"/>
      <c r="I406" s="24"/>
      <c r="J406" s="24"/>
      <c r="K406" s="24"/>
      <c r="L406" s="24" t="s">
        <v>85</v>
      </c>
      <c r="M406" s="24"/>
      <c r="N406" s="24"/>
      <c r="O406" s="24"/>
      <c r="P406" s="24"/>
      <c r="Q406" s="24"/>
      <c r="R406" s="24"/>
      <c r="S406" s="24"/>
      <c r="T406" s="24"/>
      <c r="U406" s="24"/>
      <c r="V406" s="24"/>
      <c r="W406" s="24"/>
      <c r="X406" s="24"/>
      <c r="Y406" s="24"/>
      <c r="Z406" s="24"/>
      <c r="AA406" s="24"/>
      <c r="AB406" s="24"/>
      <c r="AC406" s="24" t="s">
        <v>85</v>
      </c>
      <c r="AD406" s="24"/>
      <c r="AE406" s="24"/>
      <c r="AF406" s="24" t="s">
        <v>86</v>
      </c>
      <c r="AG406" s="24"/>
    </row>
    <row r="407" spans="3:33" ht="45.75" thickBot="1">
      <c r="C407" s="23">
        <v>41</v>
      </c>
      <c r="D407" s="24" t="s">
        <v>125</v>
      </c>
      <c r="E407" s="25">
        <v>42215</v>
      </c>
      <c r="F407" s="26">
        <v>0.3611111111111111</v>
      </c>
      <c r="G407" s="24" t="s">
        <v>85</v>
      </c>
      <c r="H407" s="24"/>
      <c r="I407" s="24"/>
      <c r="J407" s="24"/>
      <c r="K407" s="24"/>
      <c r="L407" s="24" t="s">
        <v>85</v>
      </c>
      <c r="M407" s="24"/>
      <c r="N407" s="24"/>
      <c r="O407" s="24"/>
      <c r="P407" s="24"/>
      <c r="Q407" s="24"/>
      <c r="R407" s="24"/>
      <c r="S407" s="24"/>
      <c r="T407" s="24"/>
      <c r="U407" s="24"/>
      <c r="V407" s="24"/>
      <c r="W407" s="24"/>
      <c r="X407" s="24"/>
      <c r="Y407" s="24"/>
      <c r="Z407" s="24"/>
      <c r="AA407" s="24"/>
      <c r="AB407" s="24"/>
      <c r="AC407" s="24" t="s">
        <v>85</v>
      </c>
      <c r="AD407" s="24"/>
      <c r="AE407" s="24"/>
      <c r="AF407" s="24" t="s">
        <v>86</v>
      </c>
      <c r="AG407" s="24"/>
    </row>
    <row r="408" spans="3:33" ht="45.75" thickBot="1">
      <c r="C408" s="23">
        <v>42</v>
      </c>
      <c r="D408" s="24" t="s">
        <v>126</v>
      </c>
      <c r="E408" s="25">
        <v>42216</v>
      </c>
      <c r="F408" s="26">
        <v>0.69444444444444453</v>
      </c>
      <c r="G408" s="24" t="s">
        <v>85</v>
      </c>
      <c r="H408" s="24"/>
      <c r="I408" s="24"/>
      <c r="J408" s="24"/>
      <c r="K408" s="24"/>
      <c r="L408" s="24" t="s">
        <v>85</v>
      </c>
      <c r="M408" s="24"/>
      <c r="N408" s="24"/>
      <c r="O408" s="24"/>
      <c r="P408" s="24"/>
      <c r="Q408" s="24"/>
      <c r="R408" s="24"/>
      <c r="S408" s="24"/>
      <c r="T408" s="24"/>
      <c r="U408" s="24"/>
      <c r="V408" s="24"/>
      <c r="W408" s="24"/>
      <c r="X408" s="24"/>
      <c r="Y408" s="24"/>
      <c r="Z408" s="24"/>
      <c r="AA408" s="24"/>
      <c r="AB408" s="24"/>
      <c r="AC408" s="24" t="s">
        <v>85</v>
      </c>
      <c r="AD408" s="24"/>
      <c r="AE408" s="24"/>
      <c r="AF408" s="24" t="s">
        <v>86</v>
      </c>
      <c r="AG408" s="24"/>
    </row>
    <row r="409" spans="3:33" ht="45.75" thickBot="1">
      <c r="C409" s="23">
        <v>43</v>
      </c>
      <c r="D409" s="24" t="s">
        <v>127</v>
      </c>
      <c r="E409" s="25">
        <v>42230</v>
      </c>
      <c r="F409" s="26">
        <v>0.38194444444444442</v>
      </c>
      <c r="G409" s="24" t="s">
        <v>85</v>
      </c>
      <c r="H409" s="24"/>
      <c r="I409" s="24"/>
      <c r="J409" s="24"/>
      <c r="K409" s="24"/>
      <c r="L409" s="24"/>
      <c r="M409" s="24"/>
      <c r="N409" s="24"/>
      <c r="O409" s="24"/>
      <c r="P409" s="24"/>
      <c r="Q409" s="24"/>
      <c r="R409" s="24"/>
      <c r="S409" s="24"/>
      <c r="T409" s="24"/>
      <c r="U409" s="24"/>
      <c r="V409" s="24"/>
      <c r="W409" s="24"/>
      <c r="X409" s="24"/>
      <c r="Y409" s="24"/>
      <c r="Z409" s="24"/>
      <c r="AA409" s="24"/>
      <c r="AB409" s="24" t="s">
        <v>85</v>
      </c>
      <c r="AC409" s="24" t="s">
        <v>85</v>
      </c>
      <c r="AD409" s="24"/>
      <c r="AE409" s="24"/>
      <c r="AF409" s="24" t="s">
        <v>86</v>
      </c>
      <c r="AG409" s="24"/>
    </row>
    <row r="410" spans="3:33" ht="68.25" thickBot="1">
      <c r="C410" s="23">
        <v>44</v>
      </c>
      <c r="D410" s="24" t="s">
        <v>128</v>
      </c>
      <c r="E410" s="25">
        <v>42241</v>
      </c>
      <c r="F410" s="26">
        <v>0.40972222222222227</v>
      </c>
      <c r="G410" s="24" t="s">
        <v>85</v>
      </c>
      <c r="H410" s="24"/>
      <c r="I410" s="24"/>
      <c r="J410" s="24"/>
      <c r="K410" s="24"/>
      <c r="L410" s="24"/>
      <c r="M410" s="24"/>
      <c r="N410" s="24"/>
      <c r="O410" s="24"/>
      <c r="P410" s="24"/>
      <c r="Q410" s="24"/>
      <c r="R410" s="24"/>
      <c r="S410" s="24"/>
      <c r="T410" s="24"/>
      <c r="U410" s="24"/>
      <c r="V410" s="24"/>
      <c r="W410" s="24"/>
      <c r="X410" s="24"/>
      <c r="Y410" s="24"/>
      <c r="Z410" s="24"/>
      <c r="AA410" s="24"/>
      <c r="AB410" s="24" t="s">
        <v>85</v>
      </c>
      <c r="AC410" s="24" t="s">
        <v>85</v>
      </c>
      <c r="AD410" s="24"/>
      <c r="AE410" s="24"/>
      <c r="AF410" s="24" t="s">
        <v>129</v>
      </c>
      <c r="AG410" s="24"/>
    </row>
    <row r="411" spans="3:33" ht="45.75" thickBot="1">
      <c r="C411" s="23">
        <v>45</v>
      </c>
      <c r="D411" s="24" t="s">
        <v>130</v>
      </c>
      <c r="E411" s="25">
        <v>42241</v>
      </c>
      <c r="F411" s="26">
        <v>0.41666666666666669</v>
      </c>
      <c r="G411" s="24" t="s">
        <v>85</v>
      </c>
      <c r="H411" s="24"/>
      <c r="I411" s="24"/>
      <c r="J411" s="24"/>
      <c r="K411" s="24"/>
      <c r="L411" s="24"/>
      <c r="M411" s="24"/>
      <c r="N411" s="24"/>
      <c r="O411" s="24"/>
      <c r="P411" s="24"/>
      <c r="Q411" s="24"/>
      <c r="R411" s="24"/>
      <c r="S411" s="24"/>
      <c r="T411" s="24"/>
      <c r="U411" s="24"/>
      <c r="V411" s="24"/>
      <c r="W411" s="24"/>
      <c r="X411" s="24"/>
      <c r="Y411" s="24"/>
      <c r="Z411" s="24"/>
      <c r="AA411" s="24"/>
      <c r="AB411" s="24" t="s">
        <v>85</v>
      </c>
      <c r="AC411" s="24" t="s">
        <v>85</v>
      </c>
      <c r="AD411" s="24"/>
      <c r="AE411" s="24"/>
      <c r="AF411" s="24" t="s">
        <v>86</v>
      </c>
      <c r="AG411" s="24"/>
    </row>
    <row r="412" spans="3:33" ht="90.75" thickBot="1">
      <c r="C412" s="23">
        <v>46</v>
      </c>
      <c r="D412" s="24" t="s">
        <v>131</v>
      </c>
      <c r="E412" s="25">
        <v>42242</v>
      </c>
      <c r="F412" s="26">
        <v>0.4826388888888889</v>
      </c>
      <c r="G412" s="24" t="s">
        <v>85</v>
      </c>
      <c r="H412" s="24"/>
      <c r="I412" s="24"/>
      <c r="J412" s="24"/>
      <c r="K412" s="24"/>
      <c r="L412" s="24"/>
      <c r="M412" s="24" t="s">
        <v>85</v>
      </c>
      <c r="N412" s="24"/>
      <c r="O412" s="24"/>
      <c r="P412" s="24"/>
      <c r="Q412" s="24"/>
      <c r="R412" s="24"/>
      <c r="S412" s="24"/>
      <c r="T412" s="24"/>
      <c r="U412" s="24"/>
      <c r="V412" s="24"/>
      <c r="W412" s="24"/>
      <c r="X412" s="24"/>
      <c r="Y412" s="24"/>
      <c r="Z412" s="24"/>
      <c r="AA412" s="24"/>
      <c r="AB412" s="24"/>
      <c r="AC412" s="24" t="s">
        <v>85</v>
      </c>
      <c r="AD412" s="24"/>
      <c r="AE412" s="24"/>
      <c r="AF412" s="24" t="s">
        <v>132</v>
      </c>
      <c r="AG412" s="24"/>
    </row>
    <row r="413" spans="3:33" ht="79.5" thickBot="1">
      <c r="C413" s="23">
        <v>47</v>
      </c>
      <c r="D413" s="24" t="s">
        <v>133</v>
      </c>
      <c r="E413" s="25">
        <v>42250</v>
      </c>
      <c r="F413" s="26">
        <v>0.43055555555555558</v>
      </c>
      <c r="G413" s="24" t="s">
        <v>85</v>
      </c>
      <c r="H413" s="24"/>
      <c r="I413" s="24"/>
      <c r="J413" s="24"/>
      <c r="K413" s="24"/>
      <c r="L413" s="24"/>
      <c r="M413" s="24"/>
      <c r="N413" s="24"/>
      <c r="O413" s="24"/>
      <c r="P413" s="24" t="s">
        <v>85</v>
      </c>
      <c r="Q413" s="24"/>
      <c r="R413" s="24"/>
      <c r="S413" s="24"/>
      <c r="T413" s="24"/>
      <c r="U413" s="24"/>
      <c r="V413" s="24"/>
      <c r="W413" s="24"/>
      <c r="X413" s="24"/>
      <c r="Y413" s="24"/>
      <c r="Z413" s="24"/>
      <c r="AA413" s="24"/>
      <c r="AB413" s="24"/>
      <c r="AC413" s="24" t="s">
        <v>85</v>
      </c>
      <c r="AD413" s="24"/>
      <c r="AE413" s="24"/>
      <c r="AF413" s="24" t="s">
        <v>134</v>
      </c>
      <c r="AG413" s="24"/>
    </row>
    <row r="414" spans="3:33" ht="45.75" thickBot="1">
      <c r="C414" s="23">
        <v>48</v>
      </c>
      <c r="D414" s="24" t="s">
        <v>135</v>
      </c>
      <c r="E414" s="25">
        <v>42256</v>
      </c>
      <c r="F414" s="26">
        <v>0.34027777777777773</v>
      </c>
      <c r="G414" s="24" t="s">
        <v>85</v>
      </c>
      <c r="H414" s="24"/>
      <c r="I414" s="24"/>
      <c r="J414" s="24"/>
      <c r="K414" s="24"/>
      <c r="L414" s="24"/>
      <c r="M414" s="24"/>
      <c r="N414" s="24"/>
      <c r="O414" s="24"/>
      <c r="P414" s="24"/>
      <c r="Q414" s="24"/>
      <c r="R414" s="24"/>
      <c r="S414" s="24"/>
      <c r="T414" s="24"/>
      <c r="U414" s="24"/>
      <c r="V414" s="24"/>
      <c r="W414" s="24"/>
      <c r="X414" s="24"/>
      <c r="Y414" s="24"/>
      <c r="Z414" s="24"/>
      <c r="AA414" s="24"/>
      <c r="AB414" s="24" t="s">
        <v>85</v>
      </c>
      <c r="AC414" s="24" t="s">
        <v>85</v>
      </c>
      <c r="AD414" s="24"/>
      <c r="AE414" s="24"/>
      <c r="AF414" s="24" t="s">
        <v>136</v>
      </c>
      <c r="AG414" s="24"/>
    </row>
    <row r="415" spans="3:33" ht="45.75" thickBot="1">
      <c r="C415" s="23">
        <v>49</v>
      </c>
      <c r="D415" s="24" t="s">
        <v>137</v>
      </c>
      <c r="E415" s="25">
        <v>42257</v>
      </c>
      <c r="F415" s="26">
        <v>0.64583333333333337</v>
      </c>
      <c r="G415" s="24" t="s">
        <v>85</v>
      </c>
      <c r="H415" s="24"/>
      <c r="I415" s="24"/>
      <c r="J415" s="24"/>
      <c r="K415" s="24"/>
      <c r="L415" s="24"/>
      <c r="M415" s="24" t="s">
        <v>85</v>
      </c>
      <c r="N415" s="24"/>
      <c r="O415" s="24"/>
      <c r="P415" s="24"/>
      <c r="Q415" s="24"/>
      <c r="R415" s="24"/>
      <c r="S415" s="24"/>
      <c r="T415" s="24"/>
      <c r="U415" s="24"/>
      <c r="V415" s="24"/>
      <c r="W415" s="24"/>
      <c r="X415" s="24"/>
      <c r="Y415" s="24"/>
      <c r="Z415" s="24"/>
      <c r="AA415" s="24"/>
      <c r="AB415" s="24"/>
      <c r="AC415" s="24" t="s">
        <v>85</v>
      </c>
      <c r="AD415" s="24"/>
      <c r="AE415" s="24"/>
      <c r="AF415" s="24" t="s">
        <v>86</v>
      </c>
      <c r="AG415" s="24"/>
    </row>
    <row r="416" spans="3:33" ht="45.75" thickBot="1">
      <c r="C416" s="23">
        <v>50</v>
      </c>
      <c r="D416" s="24" t="s">
        <v>138</v>
      </c>
      <c r="E416" s="25">
        <v>42258</v>
      </c>
      <c r="F416" s="26">
        <v>0.43402777777777773</v>
      </c>
      <c r="G416" s="24" t="s">
        <v>85</v>
      </c>
      <c r="H416" s="24"/>
      <c r="I416" s="24"/>
      <c r="J416" s="24"/>
      <c r="K416" s="24"/>
      <c r="L416" s="24"/>
      <c r="M416" s="24"/>
      <c r="N416" s="24"/>
      <c r="O416" s="24"/>
      <c r="P416" s="24"/>
      <c r="Q416" s="24"/>
      <c r="R416" s="24"/>
      <c r="S416" s="24" t="s">
        <v>85</v>
      </c>
      <c r="T416" s="24"/>
      <c r="U416" s="24"/>
      <c r="V416" s="24"/>
      <c r="W416" s="24"/>
      <c r="X416" s="24"/>
      <c r="Y416" s="24"/>
      <c r="Z416" s="24"/>
      <c r="AA416" s="24"/>
      <c r="AB416" s="24"/>
      <c r="AC416" s="24" t="s">
        <v>85</v>
      </c>
      <c r="AD416" s="24"/>
      <c r="AE416" s="24"/>
      <c r="AF416" s="24" t="s">
        <v>86</v>
      </c>
      <c r="AG416" s="24"/>
    </row>
    <row r="417" spans="3:33" ht="79.5" thickBot="1">
      <c r="C417" s="23">
        <v>51</v>
      </c>
      <c r="D417" s="24" t="s">
        <v>139</v>
      </c>
      <c r="E417" s="25">
        <v>42268</v>
      </c>
      <c r="F417" s="26">
        <v>0.55208333333333337</v>
      </c>
      <c r="G417" s="24"/>
      <c r="H417" s="24"/>
      <c r="I417" s="24"/>
      <c r="J417" s="24" t="s">
        <v>85</v>
      </c>
      <c r="K417" s="24"/>
      <c r="L417" s="24"/>
      <c r="M417" s="24" t="s">
        <v>85</v>
      </c>
      <c r="N417" s="24"/>
      <c r="O417" s="24"/>
      <c r="P417" s="24"/>
      <c r="Q417" s="24"/>
      <c r="R417" s="24"/>
      <c r="S417" s="24"/>
      <c r="T417" s="24"/>
      <c r="U417" s="24"/>
      <c r="V417" s="24"/>
      <c r="W417" s="24"/>
      <c r="X417" s="24"/>
      <c r="Y417" s="24"/>
      <c r="Z417" s="24"/>
      <c r="AA417" s="24"/>
      <c r="AB417" s="24"/>
      <c r="AC417" s="24" t="s">
        <v>85</v>
      </c>
      <c r="AD417" s="24"/>
      <c r="AE417" s="24"/>
      <c r="AF417" s="24" t="s">
        <v>134</v>
      </c>
      <c r="AG417" s="24"/>
    </row>
    <row r="418" spans="3:33" ht="68.25" thickBot="1">
      <c r="C418" s="23">
        <v>52</v>
      </c>
      <c r="D418" s="24" t="s">
        <v>140</v>
      </c>
      <c r="E418" s="25">
        <v>42265</v>
      </c>
      <c r="F418" s="26">
        <v>0.44444444444444442</v>
      </c>
      <c r="G418" s="24" t="s">
        <v>85</v>
      </c>
      <c r="H418" s="24"/>
      <c r="I418" s="24"/>
      <c r="J418" s="24"/>
      <c r="K418" s="24"/>
      <c r="L418" s="24"/>
      <c r="M418" s="24"/>
      <c r="N418" s="24"/>
      <c r="O418" s="24"/>
      <c r="P418" s="24"/>
      <c r="Q418" s="24"/>
      <c r="R418" s="24"/>
      <c r="S418" s="24"/>
      <c r="T418" s="24"/>
      <c r="U418" s="24"/>
      <c r="V418" s="24"/>
      <c r="W418" s="24"/>
      <c r="X418" s="24"/>
      <c r="Y418" s="24"/>
      <c r="Z418" s="24"/>
      <c r="AA418" s="24"/>
      <c r="AB418" s="24" t="s">
        <v>85</v>
      </c>
      <c r="AC418" s="24" t="s">
        <v>85</v>
      </c>
      <c r="AD418" s="24"/>
      <c r="AE418" s="24"/>
      <c r="AF418" s="24" t="s">
        <v>141</v>
      </c>
      <c r="AG418" s="24"/>
    </row>
    <row r="419" spans="3:33" ht="57" thickBot="1">
      <c r="C419" s="23">
        <v>53</v>
      </c>
      <c r="D419" s="24" t="s">
        <v>142</v>
      </c>
      <c r="E419" s="25">
        <v>42275</v>
      </c>
      <c r="F419" s="26">
        <v>0.6875</v>
      </c>
      <c r="G419" s="24" t="s">
        <v>85</v>
      </c>
      <c r="H419" s="24"/>
      <c r="I419" s="24"/>
      <c r="J419" s="24"/>
      <c r="K419" s="24"/>
      <c r="L419" s="24"/>
      <c r="M419" s="24"/>
      <c r="N419" s="24"/>
      <c r="O419" s="24"/>
      <c r="P419" s="24"/>
      <c r="Q419" s="24"/>
      <c r="R419" s="24"/>
      <c r="S419" s="24"/>
      <c r="T419" s="24"/>
      <c r="U419" s="24"/>
      <c r="V419" s="24"/>
      <c r="W419" s="24"/>
      <c r="X419" s="24"/>
      <c r="Y419" s="24"/>
      <c r="Z419" s="24"/>
      <c r="AA419" s="24"/>
      <c r="AB419" s="24" t="s">
        <v>85</v>
      </c>
      <c r="AC419" s="24" t="s">
        <v>85</v>
      </c>
      <c r="AD419" s="24"/>
      <c r="AE419" s="24"/>
      <c r="AF419" s="24" t="s">
        <v>143</v>
      </c>
      <c r="AG419" s="24"/>
    </row>
    <row r="420" spans="3:33" ht="79.5" thickBot="1">
      <c r="C420" s="23">
        <v>54</v>
      </c>
      <c r="D420" s="24" t="s">
        <v>144</v>
      </c>
      <c r="E420" s="25">
        <v>42285</v>
      </c>
      <c r="F420" s="26">
        <v>0.47222222222222227</v>
      </c>
      <c r="G420" s="24" t="s">
        <v>85</v>
      </c>
      <c r="H420" s="24"/>
      <c r="I420" s="24"/>
      <c r="J420" s="24"/>
      <c r="K420" s="24"/>
      <c r="L420" s="24"/>
      <c r="M420" s="24"/>
      <c r="N420" s="24"/>
      <c r="O420" s="24"/>
      <c r="P420" s="24"/>
      <c r="Q420" s="24"/>
      <c r="R420" s="24"/>
      <c r="S420" s="24"/>
      <c r="T420" s="24"/>
      <c r="U420" s="24"/>
      <c r="V420" s="24"/>
      <c r="W420" s="24"/>
      <c r="X420" s="24"/>
      <c r="Y420" s="24"/>
      <c r="Z420" s="24"/>
      <c r="AA420" s="24"/>
      <c r="AB420" s="24" t="s">
        <v>85</v>
      </c>
      <c r="AC420" s="24" t="s">
        <v>85</v>
      </c>
      <c r="AD420" s="24"/>
      <c r="AE420" s="24"/>
      <c r="AF420" s="24" t="s">
        <v>145</v>
      </c>
      <c r="AG420" s="24"/>
    </row>
    <row r="421" spans="3:33" ht="79.5" thickBot="1">
      <c r="C421" s="23">
        <v>55</v>
      </c>
      <c r="D421" s="24" t="s">
        <v>146</v>
      </c>
      <c r="E421" s="25">
        <v>42279</v>
      </c>
      <c r="F421" s="26">
        <v>0.625</v>
      </c>
      <c r="G421" s="24" t="s">
        <v>85</v>
      </c>
      <c r="H421" s="24"/>
      <c r="I421" s="24"/>
      <c r="J421" s="24"/>
      <c r="K421" s="24"/>
      <c r="L421" s="24"/>
      <c r="M421" s="24"/>
      <c r="N421" s="24"/>
      <c r="O421" s="24"/>
      <c r="P421" s="24"/>
      <c r="Q421" s="24"/>
      <c r="R421" s="24"/>
      <c r="S421" s="24"/>
      <c r="T421" s="24"/>
      <c r="U421" s="24"/>
      <c r="V421" s="24"/>
      <c r="W421" s="24"/>
      <c r="X421" s="24"/>
      <c r="Y421" s="24"/>
      <c r="Z421" s="24"/>
      <c r="AA421" s="24"/>
      <c r="AB421" s="24" t="s">
        <v>85</v>
      </c>
      <c r="AC421" s="24" t="s">
        <v>85</v>
      </c>
      <c r="AD421" s="24"/>
      <c r="AE421" s="24"/>
      <c r="AF421" s="24" t="s">
        <v>134</v>
      </c>
      <c r="AG421" s="24"/>
    </row>
    <row r="422" spans="3:33" ht="45.75" thickBot="1">
      <c r="C422" s="23">
        <v>56</v>
      </c>
      <c r="D422" s="24" t="s">
        <v>147</v>
      </c>
      <c r="E422" s="25">
        <v>42296</v>
      </c>
      <c r="F422" s="26">
        <v>0.375</v>
      </c>
      <c r="G422" s="24" t="s">
        <v>85</v>
      </c>
      <c r="H422" s="24"/>
      <c r="I422" s="24"/>
      <c r="J422" s="24"/>
      <c r="K422" s="24"/>
      <c r="L422" s="24" t="s">
        <v>85</v>
      </c>
      <c r="M422" s="24"/>
      <c r="N422" s="24"/>
      <c r="O422" s="24"/>
      <c r="P422" s="24"/>
      <c r="Q422" s="24"/>
      <c r="R422" s="24"/>
      <c r="S422" s="24"/>
      <c r="T422" s="24"/>
      <c r="U422" s="24"/>
      <c r="V422" s="24"/>
      <c r="W422" s="24"/>
      <c r="X422" s="24"/>
      <c r="Y422" s="24"/>
      <c r="Z422" s="24"/>
      <c r="AA422" s="24"/>
      <c r="AB422" s="24"/>
      <c r="AC422" s="24" t="s">
        <v>85</v>
      </c>
      <c r="AD422" s="24"/>
      <c r="AE422" s="24"/>
      <c r="AF422" s="24" t="s">
        <v>86</v>
      </c>
      <c r="AG422" s="24"/>
    </row>
    <row r="423" spans="3:33" ht="68.25" thickBot="1">
      <c r="C423" s="23">
        <v>57</v>
      </c>
      <c r="D423" s="24" t="s">
        <v>148</v>
      </c>
      <c r="E423" s="25">
        <v>42297</v>
      </c>
      <c r="F423" s="26">
        <v>0.55555555555555558</v>
      </c>
      <c r="G423" s="24" t="s">
        <v>85</v>
      </c>
      <c r="H423" s="24"/>
      <c r="I423" s="24"/>
      <c r="J423" s="24"/>
      <c r="K423" s="24"/>
      <c r="L423" s="24" t="s">
        <v>85</v>
      </c>
      <c r="M423" s="24"/>
      <c r="N423" s="24"/>
      <c r="O423" s="24"/>
      <c r="P423" s="24"/>
      <c r="Q423" s="24"/>
      <c r="R423" s="24"/>
      <c r="S423" s="24"/>
      <c r="T423" s="24"/>
      <c r="U423" s="24"/>
      <c r="V423" s="24"/>
      <c r="W423" s="24"/>
      <c r="X423" s="24"/>
      <c r="Y423" s="24"/>
      <c r="Z423" s="24"/>
      <c r="AA423" s="24"/>
      <c r="AB423" s="24"/>
      <c r="AC423" s="24" t="s">
        <v>85</v>
      </c>
      <c r="AD423" s="24"/>
      <c r="AE423" s="24"/>
      <c r="AF423" s="24" t="s">
        <v>149</v>
      </c>
      <c r="AG423" s="24"/>
    </row>
    <row r="424" spans="3:33" ht="45.75" thickBot="1">
      <c r="C424" s="23">
        <v>58</v>
      </c>
      <c r="D424" s="24" t="s">
        <v>150</v>
      </c>
      <c r="E424" s="25">
        <v>42307</v>
      </c>
      <c r="F424" s="26">
        <v>0.41666666666666669</v>
      </c>
      <c r="G424" s="24" t="s">
        <v>85</v>
      </c>
      <c r="H424" s="24"/>
      <c r="I424" s="24"/>
      <c r="J424" s="24"/>
      <c r="K424" s="24"/>
      <c r="L424" s="24"/>
      <c r="M424" s="24"/>
      <c r="N424" s="24"/>
      <c r="O424" s="24"/>
      <c r="P424" s="24"/>
      <c r="Q424" s="24"/>
      <c r="R424" s="24"/>
      <c r="S424" s="24"/>
      <c r="T424" s="24"/>
      <c r="U424" s="24"/>
      <c r="V424" s="24"/>
      <c r="W424" s="24"/>
      <c r="X424" s="24"/>
      <c r="Y424" s="24"/>
      <c r="Z424" s="24"/>
      <c r="AA424" s="24"/>
      <c r="AB424" s="24" t="s">
        <v>85</v>
      </c>
      <c r="AC424" s="24" t="s">
        <v>85</v>
      </c>
      <c r="AD424" s="24"/>
      <c r="AE424" s="24"/>
      <c r="AF424" s="24" t="s">
        <v>151</v>
      </c>
      <c r="AG424" s="24"/>
    </row>
    <row r="425" spans="3:33" ht="90.75" thickBot="1">
      <c r="C425" s="23">
        <v>59</v>
      </c>
      <c r="D425" s="24" t="s">
        <v>152</v>
      </c>
      <c r="E425" s="25">
        <v>42311</v>
      </c>
      <c r="F425" s="26">
        <v>0.61111111111111105</v>
      </c>
      <c r="G425" s="24" t="s">
        <v>85</v>
      </c>
      <c r="H425" s="24"/>
      <c r="I425" s="24"/>
      <c r="J425" s="24"/>
      <c r="K425" s="24"/>
      <c r="L425" s="24"/>
      <c r="M425" s="24"/>
      <c r="N425" s="24"/>
      <c r="O425" s="24"/>
      <c r="P425" s="24"/>
      <c r="Q425" s="24"/>
      <c r="R425" s="24"/>
      <c r="S425" s="24"/>
      <c r="T425" s="24"/>
      <c r="U425" s="24"/>
      <c r="V425" s="24"/>
      <c r="W425" s="24"/>
      <c r="X425" s="24"/>
      <c r="Y425" s="24"/>
      <c r="Z425" s="24"/>
      <c r="AA425" s="24"/>
      <c r="AB425" s="24" t="s">
        <v>85</v>
      </c>
      <c r="AC425" s="24" t="s">
        <v>85</v>
      </c>
      <c r="AD425" s="24"/>
      <c r="AE425" s="24"/>
      <c r="AF425" s="24" t="s">
        <v>132</v>
      </c>
      <c r="AG425" s="24"/>
    </row>
    <row r="426" spans="3:33" ht="45.75" thickBot="1">
      <c r="C426" s="23">
        <v>60</v>
      </c>
      <c r="D426" s="24" t="s">
        <v>153</v>
      </c>
      <c r="E426" s="25">
        <v>42313</v>
      </c>
      <c r="F426" s="26">
        <v>0.3888888888888889</v>
      </c>
      <c r="G426" s="24" t="s">
        <v>85</v>
      </c>
      <c r="H426" s="24"/>
      <c r="I426" s="24"/>
      <c r="J426" s="24"/>
      <c r="K426" s="24"/>
      <c r="L426" s="24" t="s">
        <v>85</v>
      </c>
      <c r="M426" s="24"/>
      <c r="N426" s="24"/>
      <c r="O426" s="24"/>
      <c r="P426" s="24"/>
      <c r="Q426" s="24"/>
      <c r="R426" s="24"/>
      <c r="S426" s="24"/>
      <c r="T426" s="24"/>
      <c r="U426" s="24"/>
      <c r="V426" s="24"/>
      <c r="W426" s="24"/>
      <c r="X426" s="24"/>
      <c r="Y426" s="24"/>
      <c r="Z426" s="24"/>
      <c r="AA426" s="24"/>
      <c r="AB426" s="24"/>
      <c r="AC426" s="24" t="s">
        <v>85</v>
      </c>
      <c r="AD426" s="24"/>
      <c r="AE426" s="24"/>
      <c r="AF426" s="24" t="s">
        <v>86</v>
      </c>
      <c r="AG426" s="24"/>
    </row>
    <row r="427" spans="3:33" ht="45.75" thickBot="1">
      <c r="C427" s="23">
        <v>61</v>
      </c>
      <c r="D427" s="24" t="s">
        <v>154</v>
      </c>
      <c r="E427" s="25">
        <v>42321</v>
      </c>
      <c r="F427" s="26">
        <v>0.58333333333333337</v>
      </c>
      <c r="G427" s="24" t="s">
        <v>85</v>
      </c>
      <c r="H427" s="24"/>
      <c r="I427" s="24"/>
      <c r="J427" s="24"/>
      <c r="K427" s="24"/>
      <c r="L427" s="24" t="s">
        <v>85</v>
      </c>
      <c r="M427" s="24"/>
      <c r="N427" s="24"/>
      <c r="O427" s="24"/>
      <c r="P427" s="24"/>
      <c r="Q427" s="24"/>
      <c r="R427" s="24"/>
      <c r="S427" s="24"/>
      <c r="T427" s="24"/>
      <c r="U427" s="24"/>
      <c r="V427" s="24"/>
      <c r="W427" s="24"/>
      <c r="X427" s="24"/>
      <c r="Y427" s="24"/>
      <c r="Z427" s="24"/>
      <c r="AA427" s="24"/>
      <c r="AB427" s="24"/>
      <c r="AC427" s="24" t="s">
        <v>85</v>
      </c>
      <c r="AD427" s="24"/>
      <c r="AE427" s="24"/>
      <c r="AF427" s="24" t="s">
        <v>86</v>
      </c>
      <c r="AG427" s="24"/>
    </row>
    <row r="428" spans="3:33" ht="68.25" thickBot="1">
      <c r="C428" s="23">
        <v>62</v>
      </c>
      <c r="D428" s="24" t="s">
        <v>155</v>
      </c>
      <c r="E428" s="25">
        <v>42327</v>
      </c>
      <c r="F428" s="26">
        <v>0.69444444444444453</v>
      </c>
      <c r="G428" s="24" t="s">
        <v>85</v>
      </c>
      <c r="H428" s="24"/>
      <c r="I428" s="24"/>
      <c r="J428" s="24"/>
      <c r="K428" s="24"/>
      <c r="L428" s="24" t="s">
        <v>85</v>
      </c>
      <c r="M428" s="24"/>
      <c r="N428" s="24"/>
      <c r="O428" s="24"/>
      <c r="P428" s="24"/>
      <c r="Q428" s="24"/>
      <c r="R428" s="24"/>
      <c r="S428" s="24"/>
      <c r="T428" s="24"/>
      <c r="U428" s="24"/>
      <c r="V428" s="24"/>
      <c r="W428" s="24"/>
      <c r="X428" s="24"/>
      <c r="Y428" s="24"/>
      <c r="Z428" s="24"/>
      <c r="AA428" s="24"/>
      <c r="AB428" s="24"/>
      <c r="AC428" s="24" t="s">
        <v>85</v>
      </c>
      <c r="AD428" s="24"/>
      <c r="AE428" s="24"/>
      <c r="AF428" s="24" t="s">
        <v>149</v>
      </c>
      <c r="AG428" s="24"/>
    </row>
    <row r="429" spans="3:33" ht="45.75" thickBot="1">
      <c r="C429" s="23">
        <v>63</v>
      </c>
      <c r="D429" s="24" t="s">
        <v>156</v>
      </c>
      <c r="E429" s="25">
        <v>42317</v>
      </c>
      <c r="F429" s="26">
        <v>0.34027777777777773</v>
      </c>
      <c r="G429" s="24"/>
      <c r="H429" s="24"/>
      <c r="I429" s="24"/>
      <c r="J429" s="24" t="s">
        <v>85</v>
      </c>
      <c r="K429" s="24"/>
      <c r="L429" s="24"/>
      <c r="M429" s="24"/>
      <c r="N429" s="24"/>
      <c r="O429" s="24"/>
      <c r="P429" s="24"/>
      <c r="Q429" s="24"/>
      <c r="R429" s="24"/>
      <c r="S429" s="24"/>
      <c r="T429" s="24"/>
      <c r="U429" s="24"/>
      <c r="V429" s="24"/>
      <c r="W429" s="24"/>
      <c r="X429" s="24"/>
      <c r="Y429" s="24"/>
      <c r="Z429" s="24"/>
      <c r="AA429" s="24"/>
      <c r="AB429" s="24" t="s">
        <v>85</v>
      </c>
      <c r="AC429" s="24" t="s">
        <v>85</v>
      </c>
      <c r="AD429" s="24"/>
      <c r="AE429" s="24"/>
      <c r="AF429" s="24" t="s">
        <v>86</v>
      </c>
      <c r="AG429" s="24"/>
    </row>
    <row r="430" spans="3:33" ht="90.75" thickBot="1">
      <c r="C430" s="23">
        <v>64</v>
      </c>
      <c r="D430" s="24" t="s">
        <v>157</v>
      </c>
      <c r="E430" s="25">
        <v>42340</v>
      </c>
      <c r="F430" s="26">
        <v>0.34722222222222227</v>
      </c>
      <c r="G430" s="24" t="s">
        <v>85</v>
      </c>
      <c r="H430" s="24"/>
      <c r="I430" s="24"/>
      <c r="J430" s="24"/>
      <c r="K430" s="24"/>
      <c r="L430" s="24"/>
      <c r="M430" s="24"/>
      <c r="N430" s="24"/>
      <c r="O430" s="24"/>
      <c r="P430" s="24"/>
      <c r="Q430" s="24"/>
      <c r="R430" s="24" t="s">
        <v>85</v>
      </c>
      <c r="S430" s="24"/>
      <c r="T430" s="24"/>
      <c r="U430" s="24"/>
      <c r="V430" s="24"/>
      <c r="W430" s="24"/>
      <c r="X430" s="24"/>
      <c r="Y430" s="24"/>
      <c r="Z430" s="24"/>
      <c r="AA430" s="24"/>
      <c r="AB430" s="24"/>
      <c r="AC430" s="24" t="s">
        <v>85</v>
      </c>
      <c r="AD430" s="24"/>
      <c r="AE430" s="24"/>
      <c r="AF430" s="24" t="s">
        <v>158</v>
      </c>
      <c r="AG430" s="24"/>
    </row>
    <row r="431" spans="3:33" ht="45.75" thickBot="1">
      <c r="C431" s="23">
        <v>65</v>
      </c>
      <c r="D431" s="24" t="s">
        <v>159</v>
      </c>
      <c r="E431" s="25">
        <v>42345</v>
      </c>
      <c r="F431" s="26">
        <v>0.46180555555555558</v>
      </c>
      <c r="G431" s="24"/>
      <c r="H431" s="24"/>
      <c r="I431" s="24"/>
      <c r="J431" s="24" t="s">
        <v>85</v>
      </c>
      <c r="K431" s="24"/>
      <c r="L431" s="24"/>
      <c r="M431" s="24"/>
      <c r="N431" s="24"/>
      <c r="O431" s="24" t="s">
        <v>85</v>
      </c>
      <c r="P431" s="24"/>
      <c r="Q431" s="24"/>
      <c r="R431" s="24"/>
      <c r="S431" s="24"/>
      <c r="T431" s="24"/>
      <c r="U431" s="24"/>
      <c r="V431" s="24"/>
      <c r="W431" s="24"/>
      <c r="X431" s="24"/>
      <c r="Y431" s="24"/>
      <c r="Z431" s="24"/>
      <c r="AA431" s="24"/>
      <c r="AB431" s="24"/>
      <c r="AC431" s="24" t="s">
        <v>85</v>
      </c>
      <c r="AD431" s="24"/>
      <c r="AE431" s="24"/>
      <c r="AF431" s="24" t="s">
        <v>160</v>
      </c>
      <c r="AG431" s="24"/>
    </row>
    <row r="432" spans="3:33" ht="68.25" thickBot="1">
      <c r="C432" s="23">
        <v>66</v>
      </c>
      <c r="D432" s="24" t="s">
        <v>161</v>
      </c>
      <c r="E432" s="25">
        <v>42347</v>
      </c>
      <c r="F432" s="26">
        <v>0.34027777777777773</v>
      </c>
      <c r="G432" s="24" t="s">
        <v>85</v>
      </c>
      <c r="H432" s="24"/>
      <c r="I432" s="24"/>
      <c r="J432" s="24"/>
      <c r="K432" s="24"/>
      <c r="L432" s="24"/>
      <c r="M432" s="24"/>
      <c r="N432" s="24"/>
      <c r="O432" s="24" t="s">
        <v>85</v>
      </c>
      <c r="P432" s="24"/>
      <c r="Q432" s="24"/>
      <c r="R432" s="24"/>
      <c r="S432" s="24"/>
      <c r="T432" s="24"/>
      <c r="U432" s="24"/>
      <c r="V432" s="24"/>
      <c r="W432" s="24"/>
      <c r="X432" s="24"/>
      <c r="Y432" s="24"/>
      <c r="Z432" s="24"/>
      <c r="AA432" s="24"/>
      <c r="AB432" s="24"/>
      <c r="AC432" s="24" t="s">
        <v>85</v>
      </c>
      <c r="AD432" s="24"/>
      <c r="AE432" s="24"/>
      <c r="AF432" s="24" t="s">
        <v>149</v>
      </c>
      <c r="AG432" s="24"/>
    </row>
    <row r="433" spans="3:33" ht="68.25" thickBot="1">
      <c r="C433" s="23">
        <v>67</v>
      </c>
      <c r="D433" s="24" t="s">
        <v>162</v>
      </c>
      <c r="E433" s="25">
        <v>42347</v>
      </c>
      <c r="F433" s="26">
        <v>0.4236111111111111</v>
      </c>
      <c r="G433" s="24" t="s">
        <v>85</v>
      </c>
      <c r="H433" s="24"/>
      <c r="I433" s="24"/>
      <c r="J433" s="24"/>
      <c r="K433" s="24"/>
      <c r="L433" s="24"/>
      <c r="M433" s="24"/>
      <c r="N433" s="24"/>
      <c r="O433" s="24" t="s">
        <v>85</v>
      </c>
      <c r="P433" s="24"/>
      <c r="Q433" s="24"/>
      <c r="R433" s="24"/>
      <c r="S433" s="24"/>
      <c r="T433" s="24"/>
      <c r="U433" s="24"/>
      <c r="V433" s="24"/>
      <c r="W433" s="24"/>
      <c r="X433" s="24"/>
      <c r="Y433" s="24"/>
      <c r="Z433" s="24"/>
      <c r="AA433" s="24"/>
      <c r="AB433" s="24"/>
      <c r="AC433" s="24" t="s">
        <v>85</v>
      </c>
      <c r="AD433" s="24"/>
      <c r="AE433" s="24"/>
      <c r="AF433" s="24" t="s">
        <v>149</v>
      </c>
      <c r="AG433" s="24"/>
    </row>
    <row r="434" spans="3:33" ht="45.75" thickBot="1">
      <c r="C434" s="23">
        <v>68</v>
      </c>
      <c r="D434" s="24" t="s">
        <v>163</v>
      </c>
      <c r="E434" s="25">
        <v>42348</v>
      </c>
      <c r="F434" s="26">
        <v>0.33333333333333331</v>
      </c>
      <c r="G434" s="24" t="s">
        <v>85</v>
      </c>
      <c r="H434" s="24"/>
      <c r="I434" s="24"/>
      <c r="J434" s="24"/>
      <c r="K434" s="24"/>
      <c r="L434" s="24"/>
      <c r="M434" s="24"/>
      <c r="N434" s="24"/>
      <c r="O434" s="24"/>
      <c r="P434" s="24"/>
      <c r="Q434" s="24"/>
      <c r="R434" s="24"/>
      <c r="S434" s="24"/>
      <c r="T434" s="24"/>
      <c r="U434" s="24"/>
      <c r="V434" s="24"/>
      <c r="W434" s="24"/>
      <c r="X434" s="24"/>
      <c r="Y434" s="24"/>
      <c r="Z434" s="24"/>
      <c r="AA434" s="24"/>
      <c r="AB434" s="24" t="s">
        <v>85</v>
      </c>
      <c r="AC434" s="24" t="s">
        <v>85</v>
      </c>
      <c r="AD434" s="24"/>
      <c r="AE434" s="24"/>
      <c r="AF434" s="24" t="s">
        <v>164</v>
      </c>
      <c r="AG434" s="24"/>
    </row>
    <row r="435" spans="3:33" ht="45.75" thickBot="1">
      <c r="C435" s="23">
        <v>69</v>
      </c>
      <c r="D435" s="24" t="s">
        <v>165</v>
      </c>
      <c r="E435" s="25">
        <v>42352</v>
      </c>
      <c r="F435" s="26">
        <v>0.64583333333333337</v>
      </c>
      <c r="G435" s="24" t="s">
        <v>85</v>
      </c>
      <c r="H435" s="24"/>
      <c r="I435" s="24"/>
      <c r="J435" s="24"/>
      <c r="K435" s="24"/>
      <c r="L435" s="24"/>
      <c r="M435" s="24"/>
      <c r="N435" s="24"/>
      <c r="O435" s="24"/>
      <c r="P435" s="24"/>
      <c r="Q435" s="24"/>
      <c r="R435" s="24"/>
      <c r="S435" s="24"/>
      <c r="T435" s="24"/>
      <c r="U435" s="24"/>
      <c r="V435" s="24"/>
      <c r="W435" s="24"/>
      <c r="X435" s="24"/>
      <c r="Y435" s="24"/>
      <c r="Z435" s="24"/>
      <c r="AA435" s="24"/>
      <c r="AB435" s="24" t="s">
        <v>85</v>
      </c>
      <c r="AC435" s="24" t="s">
        <v>85</v>
      </c>
      <c r="AD435" s="24"/>
      <c r="AE435" s="24"/>
      <c r="AF435" s="24" t="s">
        <v>86</v>
      </c>
      <c r="AG435" s="24"/>
    </row>
    <row r="436" spans="3:33" ht="79.5" thickBot="1">
      <c r="C436" s="23">
        <v>70</v>
      </c>
      <c r="D436" s="24" t="s">
        <v>166</v>
      </c>
      <c r="E436" s="25">
        <v>42355</v>
      </c>
      <c r="F436" s="26">
        <v>0.3923611111111111</v>
      </c>
      <c r="G436" s="24" t="s">
        <v>85</v>
      </c>
      <c r="H436" s="24"/>
      <c r="I436" s="24"/>
      <c r="J436" s="24"/>
      <c r="K436" s="24"/>
      <c r="L436" s="24"/>
      <c r="M436" s="24"/>
      <c r="N436" s="24"/>
      <c r="O436" s="24"/>
      <c r="P436" s="24"/>
      <c r="Q436" s="24"/>
      <c r="R436" s="24"/>
      <c r="S436" s="24"/>
      <c r="T436" s="24"/>
      <c r="U436" s="24"/>
      <c r="V436" s="24"/>
      <c r="W436" s="24"/>
      <c r="X436" s="24"/>
      <c r="Y436" s="24"/>
      <c r="Z436" s="24"/>
      <c r="AA436" s="24"/>
      <c r="AB436" s="24" t="s">
        <v>85</v>
      </c>
      <c r="AC436" s="24" t="s">
        <v>85</v>
      </c>
      <c r="AD436" s="24"/>
      <c r="AE436" s="24"/>
      <c r="AF436" s="24" t="s">
        <v>86</v>
      </c>
      <c r="AG436" s="24" t="s">
        <v>167</v>
      </c>
    </row>
  </sheetData>
  <mergeCells count="335">
    <mergeCell ref="U91:U92"/>
    <mergeCell ref="V88:V92"/>
    <mergeCell ref="W88:W92"/>
    <mergeCell ref="R88:U90"/>
    <mergeCell ref="N88:Q90"/>
    <mergeCell ref="J88:M90"/>
    <mergeCell ref="F88:I90"/>
    <mergeCell ref="D91:D92"/>
    <mergeCell ref="E91:E92"/>
    <mergeCell ref="F91:F92"/>
    <mergeCell ref="G91:G92"/>
    <mergeCell ref="H91:H92"/>
    <mergeCell ref="I91:I92"/>
    <mergeCell ref="J91:J92"/>
    <mergeCell ref="K91:K92"/>
    <mergeCell ref="L91:L92"/>
    <mergeCell ref="M91:M92"/>
    <mergeCell ref="N91:N92"/>
    <mergeCell ref="O91:O92"/>
    <mergeCell ref="P91:P92"/>
    <mergeCell ref="Q91:Q92"/>
    <mergeCell ref="R91:R92"/>
    <mergeCell ref="S91:S92"/>
    <mergeCell ref="T91:T92"/>
    <mergeCell ref="D81:D82"/>
    <mergeCell ref="E81:E82"/>
    <mergeCell ref="F81:F82"/>
    <mergeCell ref="G81:G82"/>
    <mergeCell ref="H81:H82"/>
    <mergeCell ref="D86:J86"/>
    <mergeCell ref="D88:D90"/>
    <mergeCell ref="G63:G64"/>
    <mergeCell ref="H63:H64"/>
    <mergeCell ref="D69:D70"/>
    <mergeCell ref="F69:F70"/>
    <mergeCell ref="G69:G70"/>
    <mergeCell ref="H69:H70"/>
    <mergeCell ref="D75:D76"/>
    <mergeCell ref="F75:F76"/>
    <mergeCell ref="G75:G76"/>
    <mergeCell ref="H75:H76"/>
    <mergeCell ref="D224:N224"/>
    <mergeCell ref="D22:O24"/>
    <mergeCell ref="D100:O108"/>
    <mergeCell ref="E231:E235"/>
    <mergeCell ref="F231:F235"/>
    <mergeCell ref="G231:G235"/>
    <mergeCell ref="H231:H235"/>
    <mergeCell ref="K231:K235"/>
    <mergeCell ref="L231:L235"/>
    <mergeCell ref="M231:M235"/>
    <mergeCell ref="N231:N235"/>
    <mergeCell ref="O231:O235"/>
    <mergeCell ref="K226:K229"/>
    <mergeCell ref="L226:L229"/>
    <mergeCell ref="M226:M229"/>
    <mergeCell ref="E226:E229"/>
    <mergeCell ref="G226:G229"/>
    <mergeCell ref="I226:I229"/>
    <mergeCell ref="J226:J229"/>
    <mergeCell ref="N226:N229"/>
    <mergeCell ref="O226:O229"/>
    <mergeCell ref="F226:F229"/>
    <mergeCell ref="H226:H229"/>
    <mergeCell ref="D113:O120"/>
    <mergeCell ref="E171:E172"/>
    <mergeCell ref="E173:E174"/>
    <mergeCell ref="D175:D178"/>
    <mergeCell ref="E175:E176"/>
    <mergeCell ref="E177:E178"/>
    <mergeCell ref="D179:D182"/>
    <mergeCell ref="E179:E180"/>
    <mergeCell ref="E181:E182"/>
    <mergeCell ref="D166:F167"/>
    <mergeCell ref="G166:H167"/>
    <mergeCell ref="I166:J167"/>
    <mergeCell ref="K166:L167"/>
    <mergeCell ref="M166:N167"/>
    <mergeCell ref="D168:F168"/>
    <mergeCell ref="D169:D170"/>
    <mergeCell ref="E169:E170"/>
    <mergeCell ref="F169:F170"/>
    <mergeCell ref="G169:G170"/>
    <mergeCell ref="H169:H170"/>
    <mergeCell ref="I169:I170"/>
    <mergeCell ref="J169:J170"/>
    <mergeCell ref="K169:K170"/>
    <mergeCell ref="L169:L170"/>
    <mergeCell ref="M169:M170"/>
    <mergeCell ref="N169:N170"/>
    <mergeCell ref="M154:M155"/>
    <mergeCell ref="N154:N155"/>
    <mergeCell ref="O154:O155"/>
    <mergeCell ref="P154:P155"/>
    <mergeCell ref="Q154:Q155"/>
    <mergeCell ref="R154:R155"/>
    <mergeCell ref="S154:S155"/>
    <mergeCell ref="T154:T155"/>
    <mergeCell ref="U154:U155"/>
    <mergeCell ref="M156:M157"/>
    <mergeCell ref="N156:N157"/>
    <mergeCell ref="O156:O157"/>
    <mergeCell ref="P156:P157"/>
    <mergeCell ref="Q156:Q157"/>
    <mergeCell ref="R156:R157"/>
    <mergeCell ref="S156:S157"/>
    <mergeCell ref="T156:T157"/>
    <mergeCell ref="U156:U157"/>
    <mergeCell ref="D156:D157"/>
    <mergeCell ref="E156:E157"/>
    <mergeCell ref="F156:F157"/>
    <mergeCell ref="G156:G157"/>
    <mergeCell ref="H156:H157"/>
    <mergeCell ref="I156:I157"/>
    <mergeCell ref="J156:J157"/>
    <mergeCell ref="K156:K157"/>
    <mergeCell ref="L156:L157"/>
    <mergeCell ref="D154:D155"/>
    <mergeCell ref="E154:E155"/>
    <mergeCell ref="F154:F155"/>
    <mergeCell ref="G154:G155"/>
    <mergeCell ref="H154:H155"/>
    <mergeCell ref="I154:I155"/>
    <mergeCell ref="J154:J155"/>
    <mergeCell ref="K154:K155"/>
    <mergeCell ref="L154:L155"/>
    <mergeCell ref="Q152:Q153"/>
    <mergeCell ref="R152:R153"/>
    <mergeCell ref="S152:S153"/>
    <mergeCell ref="T152:T153"/>
    <mergeCell ref="U152:U153"/>
    <mergeCell ref="D152:D153"/>
    <mergeCell ref="E152:E153"/>
    <mergeCell ref="F152:F153"/>
    <mergeCell ref="G152:G153"/>
    <mergeCell ref="H152:H153"/>
    <mergeCell ref="I152:I153"/>
    <mergeCell ref="J152:J153"/>
    <mergeCell ref="K152:K153"/>
    <mergeCell ref="L152:L153"/>
    <mergeCell ref="M152:M153"/>
    <mergeCell ref="N152:N153"/>
    <mergeCell ref="O152:O153"/>
    <mergeCell ref="P152:P153"/>
    <mergeCell ref="M150:M151"/>
    <mergeCell ref="N150:N151"/>
    <mergeCell ref="O150:O151"/>
    <mergeCell ref="P150:P151"/>
    <mergeCell ref="Q150:Q151"/>
    <mergeCell ref="R150:R151"/>
    <mergeCell ref="S150:S151"/>
    <mergeCell ref="T150:T151"/>
    <mergeCell ref="U150:U151"/>
    <mergeCell ref="D150:D151"/>
    <mergeCell ref="E150:E151"/>
    <mergeCell ref="F150:F151"/>
    <mergeCell ref="G150:G151"/>
    <mergeCell ref="H150:H151"/>
    <mergeCell ref="I150:I151"/>
    <mergeCell ref="J150:J151"/>
    <mergeCell ref="K150:K151"/>
    <mergeCell ref="L150:L151"/>
    <mergeCell ref="M146:M147"/>
    <mergeCell ref="N146:N147"/>
    <mergeCell ref="O146:O147"/>
    <mergeCell ref="P146:P147"/>
    <mergeCell ref="Q146:Q147"/>
    <mergeCell ref="R146:R147"/>
    <mergeCell ref="S146:S147"/>
    <mergeCell ref="T146:T147"/>
    <mergeCell ref="U146:U147"/>
    <mergeCell ref="D146:D147"/>
    <mergeCell ref="E146:E147"/>
    <mergeCell ref="F146:F147"/>
    <mergeCell ref="G146:G147"/>
    <mergeCell ref="H146:H147"/>
    <mergeCell ref="I146:I147"/>
    <mergeCell ref="J146:J147"/>
    <mergeCell ref="K146:K147"/>
    <mergeCell ref="L146:L147"/>
    <mergeCell ref="F135:T135"/>
    <mergeCell ref="F136:H136"/>
    <mergeCell ref="I136:K136"/>
    <mergeCell ref="L136:N136"/>
    <mergeCell ref="O136:Q136"/>
    <mergeCell ref="R136:T136"/>
    <mergeCell ref="T144:T145"/>
    <mergeCell ref="U144:U145"/>
    <mergeCell ref="K144:K145"/>
    <mergeCell ref="L144:L145"/>
    <mergeCell ref="M144:M145"/>
    <mergeCell ref="N144:N145"/>
    <mergeCell ref="G137:G141"/>
    <mergeCell ref="U135:U141"/>
    <mergeCell ref="D132:T133"/>
    <mergeCell ref="D14:D16"/>
    <mergeCell ref="E14:M14"/>
    <mergeCell ref="N14:N16"/>
    <mergeCell ref="O14:O16"/>
    <mergeCell ref="E15:G15"/>
    <mergeCell ref="H15:J15"/>
    <mergeCell ref="K15:M15"/>
    <mergeCell ref="D11:O12"/>
    <mergeCell ref="D34:K35"/>
    <mergeCell ref="D36:D37"/>
    <mergeCell ref="E36:E37"/>
    <mergeCell ref="F36:H36"/>
    <mergeCell ref="I36:K36"/>
    <mergeCell ref="D123:O129"/>
    <mergeCell ref="D53:D54"/>
    <mergeCell ref="E53:E54"/>
    <mergeCell ref="F53:H54"/>
    <mergeCell ref="D57:D58"/>
    <mergeCell ref="F57:F58"/>
    <mergeCell ref="G57:G58"/>
    <mergeCell ref="H57:H58"/>
    <mergeCell ref="D63:D64"/>
    <mergeCell ref="F63:F64"/>
    <mergeCell ref="E195:F195"/>
    <mergeCell ref="G195:U195"/>
    <mergeCell ref="E196:F196"/>
    <mergeCell ref="D137:D141"/>
    <mergeCell ref="E137:E141"/>
    <mergeCell ref="F137:F141"/>
    <mergeCell ref="I137:I141"/>
    <mergeCell ref="L137:L141"/>
    <mergeCell ref="O137:O141"/>
    <mergeCell ref="R137:R141"/>
    <mergeCell ref="D144:D145"/>
    <mergeCell ref="E144:E145"/>
    <mergeCell ref="F144:F145"/>
    <mergeCell ref="G144:G145"/>
    <mergeCell ref="H144:H145"/>
    <mergeCell ref="I144:I145"/>
    <mergeCell ref="J144:J145"/>
    <mergeCell ref="J196:L196"/>
    <mergeCell ref="M196:O196"/>
    <mergeCell ref="O144:O145"/>
    <mergeCell ref="P144:P145"/>
    <mergeCell ref="Q144:Q145"/>
    <mergeCell ref="R144:R145"/>
    <mergeCell ref="S144:S145"/>
    <mergeCell ref="L361:Q362"/>
    <mergeCell ref="F253:F254"/>
    <mergeCell ref="G253:G254"/>
    <mergeCell ref="H253:H254"/>
    <mergeCell ref="E272:I273"/>
    <mergeCell ref="I363:I365"/>
    <mergeCell ref="J363:J365"/>
    <mergeCell ref="K363:K365"/>
    <mergeCell ref="L363:L365"/>
    <mergeCell ref="M363:M365"/>
    <mergeCell ref="N363:N365"/>
    <mergeCell ref="O363:O365"/>
    <mergeCell ref="P363:P365"/>
    <mergeCell ref="Q363:Q365"/>
    <mergeCell ref="H363:H365"/>
    <mergeCell ref="D354:N356"/>
    <mergeCell ref="E249:E250"/>
    <mergeCell ref="F249:F250"/>
    <mergeCell ref="G249:G250"/>
    <mergeCell ref="H249:H250"/>
    <mergeCell ref="D361:D365"/>
    <mergeCell ref="F361:F365"/>
    <mergeCell ref="G363:G365"/>
    <mergeCell ref="E361:E364"/>
    <mergeCell ref="C361:C365"/>
    <mergeCell ref="G361:K362"/>
    <mergeCell ref="S196:U196"/>
    <mergeCell ref="AC361:AE362"/>
    <mergeCell ref="AF361:AG362"/>
    <mergeCell ref="Y363:Y365"/>
    <mergeCell ref="Z363:Z365"/>
    <mergeCell ref="AA363:AA365"/>
    <mergeCell ref="AB363:AB365"/>
    <mergeCell ref="AC363:AC365"/>
    <mergeCell ref="AD363:AD365"/>
    <mergeCell ref="AE363:AE365"/>
    <mergeCell ref="AF363:AF365"/>
    <mergeCell ref="AG363:AG365"/>
    <mergeCell ref="R361:X362"/>
    <mergeCell ref="Y361:AB362"/>
    <mergeCell ref="R363:R365"/>
    <mergeCell ref="S363:S365"/>
    <mergeCell ref="T363:T365"/>
    <mergeCell ref="U363:U365"/>
    <mergeCell ref="V363:V365"/>
    <mergeCell ref="W363:W365"/>
    <mergeCell ref="X363:X365"/>
    <mergeCell ref="P197:P200"/>
    <mergeCell ref="S197:S200"/>
    <mergeCell ref="E201:F201"/>
    <mergeCell ref="E202:F202"/>
    <mergeCell ref="E209:F209"/>
    <mergeCell ref="D197:D200"/>
    <mergeCell ref="E197:F200"/>
    <mergeCell ref="G197:G200"/>
    <mergeCell ref="J197:J200"/>
    <mergeCell ref="M197:M200"/>
    <mergeCell ref="E219:F219"/>
    <mergeCell ref="E220:F220"/>
    <mergeCell ref="E221:F221"/>
    <mergeCell ref="E222:F222"/>
    <mergeCell ref="H197:H200"/>
    <mergeCell ref="E218:F218"/>
    <mergeCell ref="E203:F203"/>
    <mergeCell ref="E204:F204"/>
    <mergeCell ref="E205:F205"/>
    <mergeCell ref="E206:F206"/>
    <mergeCell ref="E207:F207"/>
    <mergeCell ref="E208:F208"/>
    <mergeCell ref="D190:N194"/>
    <mergeCell ref="E256:Q258"/>
    <mergeCell ref="E259:P262"/>
    <mergeCell ref="E210:F210"/>
    <mergeCell ref="E211:F211"/>
    <mergeCell ref="E212:F212"/>
    <mergeCell ref="E213:F213"/>
    <mergeCell ref="E214:F214"/>
    <mergeCell ref="E215:F215"/>
    <mergeCell ref="E216:F216"/>
    <mergeCell ref="E217:F217"/>
    <mergeCell ref="G196:I196"/>
    <mergeCell ref="E251:E252"/>
    <mergeCell ref="F251:F252"/>
    <mergeCell ref="G251:G252"/>
    <mergeCell ref="E253:E254"/>
    <mergeCell ref="P196:R196"/>
    <mergeCell ref="E241:E245"/>
    <mergeCell ref="G241:G245"/>
    <mergeCell ref="H241:H245"/>
    <mergeCell ref="E247:E248"/>
    <mergeCell ref="F247:F248"/>
    <mergeCell ref="G247:G248"/>
    <mergeCell ref="H247:H248"/>
  </mergeCells>
  <pageMargins left="0.7" right="0.7" top="0.75" bottom="0.75" header="0.3" footer="0.3"/>
  <pageSetup paperSize="9"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2020-03-24T03:56:26Z</dcterms:modified>
</cp:coreProperties>
</file>